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C:\Users\DAVID DIAZ\Desktop\SGC 2018\"/>
    </mc:Choice>
  </mc:AlternateContent>
  <bookViews>
    <workbookView xWindow="0" yWindow="0" windowWidth="24000" windowHeight="9600" activeTab="1"/>
  </bookViews>
  <sheets>
    <sheet name="Metodología del Análisis" sheetId="1" r:id="rId1"/>
    <sheet name="Análisis de Riesgo" sheetId="2" r:id="rId2"/>
  </sheet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I25" i="2" l="1"/>
  <c r="J25" i="2" s="1"/>
  <c r="I19" i="2"/>
  <c r="J19" i="2" s="1"/>
  <c r="I18" i="2"/>
  <c r="J18" i="2" s="1"/>
  <c r="I13" i="2"/>
  <c r="J13" i="2" s="1"/>
  <c r="I10" i="2"/>
  <c r="J10" i="2" s="1"/>
  <c r="I31" i="2" l="1"/>
  <c r="J31" i="2" s="1"/>
  <c r="I30" i="2"/>
  <c r="J30" i="2" s="1"/>
  <c r="I29" i="2"/>
  <c r="J29" i="2" s="1"/>
  <c r="I28" i="2"/>
  <c r="J28" i="2" s="1"/>
  <c r="I27" i="2"/>
  <c r="J27" i="2" s="1"/>
  <c r="I26" i="2"/>
  <c r="J26" i="2" s="1"/>
  <c r="I24" i="2"/>
  <c r="J24" i="2" s="1"/>
  <c r="I23" i="2"/>
  <c r="J23" i="2" s="1"/>
  <c r="I22" i="2"/>
  <c r="J22" i="2" s="1"/>
  <c r="I21" i="2"/>
  <c r="J21" i="2" s="1"/>
  <c r="I20" i="2"/>
  <c r="J20" i="2" s="1"/>
  <c r="I17" i="2"/>
  <c r="J17" i="2" s="1"/>
  <c r="I16" i="2"/>
  <c r="J16" i="2" s="1"/>
  <c r="I15" i="2"/>
  <c r="J15" i="2" s="1"/>
  <c r="I14" i="2"/>
  <c r="J14" i="2" s="1"/>
  <c r="I9" i="2"/>
  <c r="J9" i="2" s="1"/>
  <c r="I12" i="2"/>
  <c r="J12" i="2" s="1"/>
  <c r="I11" i="2"/>
  <c r="J11" i="2" s="1"/>
  <c r="I8" i="2"/>
  <c r="J8" i="2" s="1"/>
  <c r="I7" i="2"/>
  <c r="J7" i="2" s="1"/>
  <c r="I6" i="2"/>
  <c r="J6" i="2" s="1"/>
</calcChain>
</file>

<file path=xl/sharedStrings.xml><?xml version="1.0" encoding="utf-8"?>
<sst xmlns="http://schemas.openxmlformats.org/spreadsheetml/2006/main" count="185" uniqueCount="111">
  <si>
    <t>METODOLOGÍA PARA REALIZAR EL ANÁLISIS DE RIESGOS</t>
  </si>
  <si>
    <t>Cada uno de los peligros identificados debe ser evaluado en cuanto a su probabilidad de ocurrencia e impacto del daño de las consecuencias al estudiante, la suma de ambos valores se define como nivel de riesgo.  Es importante resaltar que ésto solo alerta acerca de aquellos peligros existentes en el proceso y el nivel de control que requieren.</t>
  </si>
  <si>
    <t>Evaluación del riesgo</t>
  </si>
  <si>
    <t>Probabilidad</t>
  </si>
  <si>
    <t>Impacto</t>
  </si>
  <si>
    <t>No tiene impacto en el proceso</t>
  </si>
  <si>
    <t>Tiene mediano impacto en el proceso</t>
  </si>
  <si>
    <t>Tiene alto impacto en el proceso</t>
  </si>
  <si>
    <t>Nivel del riesgo</t>
  </si>
  <si>
    <t>Alto</t>
  </si>
  <si>
    <t>Medio</t>
  </si>
  <si>
    <t>Bajo</t>
  </si>
  <si>
    <t>P</t>
  </si>
  <si>
    <t>I</t>
  </si>
  <si>
    <t>R</t>
  </si>
  <si>
    <t>No.</t>
  </si>
  <si>
    <t>No. actividad</t>
  </si>
  <si>
    <t>Riesgo</t>
  </si>
  <si>
    <t>Descripción</t>
  </si>
  <si>
    <t>Probabilidad (P)</t>
  </si>
  <si>
    <t>Impacto (I)</t>
  </si>
  <si>
    <t>Nivel de Riesgo ( R )</t>
  </si>
  <si>
    <t>Causa</t>
  </si>
  <si>
    <t>Medidas de control</t>
  </si>
  <si>
    <t>Evaluación del riesgo residual</t>
  </si>
  <si>
    <t>Nivel del riesgo residual</t>
  </si>
  <si>
    <t>Nunca sucede o es muy remoto que suceda (0 a 2 veces por semestre)</t>
  </si>
  <si>
    <t>Sucede ocasionalmente (3 a 5 veces por semestre)</t>
  </si>
  <si>
    <t>Es recurrente (6 o más veces por semestre)</t>
  </si>
  <si>
    <t>Medidas de Control cuando el riesgo se da</t>
  </si>
  <si>
    <t>Inmediata: interviene el Director</t>
  </si>
  <si>
    <t>Programada: interviene el Subdirector y supervisada por el Director</t>
  </si>
  <si>
    <t>Verficar por el Jefe del departamento</t>
  </si>
  <si>
    <t>Partes interesadas</t>
  </si>
  <si>
    <t>Oportunidades</t>
  </si>
  <si>
    <t>Actividad del proceso______________</t>
  </si>
  <si>
    <t>Eficacia de las acciones</t>
  </si>
  <si>
    <t>MATRIZ DE ANÁLISIS DE RIESGO</t>
  </si>
  <si>
    <t>NOTA: Partes interesadas (Alta dirección, docentes, estudiantes, gobierno, proveedores, padres de familia, etc)</t>
  </si>
  <si>
    <t>Planifica actividades de Promoción Deportiva</t>
  </si>
  <si>
    <t>Difunde  programa de Promoción Deportiva.</t>
  </si>
  <si>
    <t>Registra participación en las Actividades Deportivas</t>
  </si>
  <si>
    <t>Desarrolla Actividades Deportivas</t>
  </si>
  <si>
    <t>Participa en Actividades Deportivas</t>
  </si>
  <si>
    <t>Integra equipos selectivos</t>
  </si>
  <si>
    <t>Desarrolla Actividades Deportivas en equipos selectivos</t>
  </si>
  <si>
    <t>Participa en Actividades Deportivas  en equipos selectivos</t>
  </si>
  <si>
    <t>Envía Registro de participantes en Actividades Deportivas</t>
  </si>
  <si>
    <t>Recibe Registro de participantes y Elabora informe final de actividades Deportivas</t>
  </si>
  <si>
    <t xml:space="preserve">No se realice el Programa de las actividades deportivas. 
</t>
  </si>
  <si>
    <t xml:space="preserve">No se conozcan las fechas de los eventos Pre Nacionales y Nacionales.
</t>
  </si>
  <si>
    <t>No se dá a conocer las actividades deportivas ofertadas en el curso de inducción.</t>
  </si>
  <si>
    <t xml:space="preserve">No da a conocer el programa a los departamentos académicos, ni al departamento de la división de estudios profesionales. 
</t>
  </si>
  <si>
    <t>No se difunde el programa de actividades deportivas en digital en las páginas de Facebook oficial.</t>
  </si>
  <si>
    <t xml:space="preserve">No se da a conocer al estudiante el link de registro en línea del programa de las actividades extraescolares.
</t>
  </si>
  <si>
    <t xml:space="preserve">No se registra  la participación del estudiante en el programa deportivos de actividades extraescolares.
</t>
  </si>
  <si>
    <t xml:space="preserve">No se entrega listas de asistencia a los promotores deportivos.
</t>
  </si>
  <si>
    <t xml:space="preserve">No se entrega el programa de la actividad deportiva impresa al jefe de la oficina de promoción deportiva. 
</t>
  </si>
  <si>
    <t xml:space="preserve"> No se solicita el apoyo de estudiantes  de la carrera de nutrición de la Universidad Autónoma de Nayarit, para realizar el diagnostico de salud de los estudiantes participantes.
</t>
  </si>
  <si>
    <t xml:space="preserve">No se desarrollan los trabajos del Programa de la Actividad Deportiva encomendada. 
</t>
  </si>
  <si>
    <t xml:space="preserve">No se participa en las diferentes actividades deportivas.
</t>
  </si>
  <si>
    <t xml:space="preserve">No se recibe el apoyo de estudiantes de la carrera de nutrición de la Universidad Autónoma de Nayarit.
</t>
  </si>
  <si>
    <t xml:space="preserve">No se integran los estudiantes a los equipos deportivos del Tecnológico de Tepic.
</t>
  </si>
  <si>
    <t>No se solicita el apoyo de estudiantes  de la carrera de nutrición de la Universidad Autónoma de Nayarit.</t>
  </si>
  <si>
    <t xml:space="preserve">No se aplica el programa de trabajo para Estudiantes  seleccionados.
</t>
  </si>
  <si>
    <t xml:space="preserve">No acompaña el entrenador a las sedes deportivas de los eventos del Tecnológico Nacional de México.
</t>
  </si>
  <si>
    <t xml:space="preserve">No se participa en los eventos locales, regionales, nacionales o internacionales del Tecnológico Nacional de México.
</t>
  </si>
  <si>
    <t xml:space="preserve">No se recibe el apoyo de estudiantes de la carrera de nutrición de la Universidad Autónoma de Nayarit.
</t>
  </si>
  <si>
    <t xml:space="preserve">No se solicita al Jefe de Departamento de Actividades Extraescolares la liberación del crédito de extraescolar a los estudiantes participantes en las actividades deportivas.
</t>
  </si>
  <si>
    <t>No se integra el expediente del informe semestral de actividades deportivas.</t>
  </si>
  <si>
    <t xml:space="preserve">No se recibe el informe semestral de actividades deportivas (ITTEPIC-VI-PO-003-02).
</t>
  </si>
  <si>
    <t xml:space="preserve">No se analizan resultados.
</t>
  </si>
  <si>
    <t xml:space="preserve">No se envía el Registro de participantes de Actividades Deportivas (ITTEPIC-VI-PO-003-01) al Jefe de Departamento.
</t>
  </si>
  <si>
    <t xml:space="preserve">1.-Falta de compromiso de parte del jefe de departamento y el jefe de la oficina deportiva del proceso del SGC.                                      2.-Desconocimiento  de parte del jefe de departamento y jefe de la oficina deportiva programa de actividades por ser nuevos en el puesto. </t>
  </si>
  <si>
    <t xml:space="preserve">1.-El TecNM no informe donde serán las sedes deportivas en tiempo y forma.                                          2.-Desconocimiento  de parte del jefe de departamento y jefe de la oficina deportiva programa de actividades por ser nuevos en el puesto.         3.-Falta de compromiso de parte del jefe de departamento y el jefe de la oficina deportiva del proceso del SGC.       </t>
  </si>
  <si>
    <t>1.-Desinteres del estudiante por liberar el credito extraescolar.                                      2.-Desconocimiento de parte del estudiante del programa de actividades por ser de nuevo ingreso.</t>
  </si>
  <si>
    <t xml:space="preserve">No se promueve la oferta del programa de actividades deportivas.
</t>
  </si>
  <si>
    <t>1.-Falta de compromiso de parte del jefe de la oficina deportiva del proceso del SGC.                                      2.-Desconocimiento  de parte del jefe la oficina deportiva programa de actividades por ser nuevos en el puesto.                                           3.-Falta de promotores deportivos y entrenadores en las actividades deportivas.</t>
  </si>
  <si>
    <t>1.-Falta de estudiantes  de la carrera de nutrición de la Universidad Autónoma de Nayarit.                                                        2.-Falta de estudiantes en las actividades deportivas.</t>
  </si>
  <si>
    <t>1.-Falta de estudiantes en las actividades deportivas.</t>
  </si>
  <si>
    <t>1.-Falta de estudiantes  de la carrera de nutrición de la Universidad Autónoma de Nayarit.                                                        2.-Falta de promotores deportivos en las actividades deportivas.</t>
  </si>
  <si>
    <t>1.-Falta de promotores en las actividades deportivas.</t>
  </si>
  <si>
    <t xml:space="preserve">No se invita a los estudiantes participantes a integrarse a los equipos selectivos.
</t>
  </si>
  <si>
    <t>1.-No se tiene interes del estudiante de integrarse a los equipos selectivos.                             2.-Falta de estudiantes con calidad deportiva.</t>
  </si>
  <si>
    <t>1.-Falta de estudiantes con calidad deportiva.</t>
  </si>
  <si>
    <t>1.-Falta de entrenadores en las actividades deportivas.</t>
  </si>
  <si>
    <t xml:space="preserve">1.-Falta de estudiantes en las actividades deportivas.                                        2.-Falta de entrenadores en las actividades deportivas.                                          3.- Cancele el TecNM los eventos deportivos a nivel nacional. </t>
  </si>
  <si>
    <t xml:space="preserve">1.-Falta de estudiantes en las actividades deportivas.                                        2.-Falta de entrenadores en las actividades deportivas.                                          3.-Falta de compromiso de parte del promotor deportivo del proceso del SGC.    </t>
  </si>
  <si>
    <t xml:space="preserve">1.-Falta de estudiantes en las actividades deportivas.                                        2.-Falta de entrenadores en las actividades deportivas.                                          3.-Falta de compromiso de parte del jefe de la oficina deportiva del proceso del SGC.                 4.-Falta de compromiso de parte del jefe del departamentos de actividades extraescolares del proceso del SGC.  </t>
  </si>
  <si>
    <t xml:space="preserve">1.-Falta de compromiso de parte del jefe del departamentos de actividades extraescolares del proceso del SGC.  </t>
  </si>
  <si>
    <t xml:space="preserve">1.-Falta de estudiantes en las actividades deportivas.                                        2.-Falta de entrenadores en las actividades deportivas.                                          3.-Falta de compromiso de parte del jefe de la oficina deportiva del proceso del SGC.                 </t>
  </si>
  <si>
    <t>1.-Falta de compromiso de parte del jefe de departamento y el jefe de la oficina deportiva del proceso del SGC.                                      2.-Desconocimiento de parte del jefe de departamento y jefe de la oficina deportiva del programa de actividades por ser nuevos en el puesto.          3.-Falta de promotores deportivos y entrenadores en las actividades deportivas.</t>
  </si>
  <si>
    <t xml:space="preserve">1.-Que el departamento de desarrollo academico no solicite el apoyo al departamento de actividades extraescolares para la difusión de las actividades deportivas.                                         2.-Falta de compromiso de parte del jefe de departamento y el jefe de la oficina deportiva del proceso del SGC.                                      3.-Desconocimiento  de parte del jefe de departamento y jefe de la oficina deportiva programa de actividades por ser nuevos en el puesto. </t>
  </si>
  <si>
    <t>1.-Falta de compromiso de parte del jefe de departamento y el jefe de la oficina deportiva del proceso del SGC.                                      2.-Desconocimiento  de parte del jefe de departamento y jefe de la oficina deportiva programa de actividades por ser nuevos en el puesto.        3.-Falta de estudiante de apoyo que elaborare el link en internet.</t>
  </si>
  <si>
    <t>1.-Falta de compromiso de parte del jefe de la oficina deportiva del proceso del SGC.                                      2.-Desconocimiento  de parte del jefe la oficina deportiva programa de actividades por ser nuevos en el puesto.                                           3.-Falta de promotores deportivos y entrenadores en las actividades deportivas.                        4.-Falta de compromiso del jefe academico por el proceso del SGC.</t>
  </si>
  <si>
    <t>1.-Falta de compromiso de parte del promotor deportivo del proceso del SGC.                                      2.-Desconocimiento  de parte del promotor deportivo del programa de actividades.                          3.-Falta de estudiantes en las actividades deportivas.</t>
  </si>
  <si>
    <t>Aplicación del proceso normativo del SGC.</t>
  </si>
  <si>
    <t>Jefe de departamento y jefe de la oficina deportiva</t>
  </si>
  <si>
    <t>Estudiante</t>
  </si>
  <si>
    <t>Autoriza Participación en las Actividades Deportivas</t>
  </si>
  <si>
    <t>Jefe de la oficina deportiva</t>
  </si>
  <si>
    <t>Promotor Deportivo y Estudiante</t>
  </si>
  <si>
    <t>Jefe de la Oficina deportiva,  Promotor Deportivo y Estudiante</t>
  </si>
  <si>
    <t>Reunirse al inicio de semestre y solicitar la contratacion de promotores deportivos.</t>
  </si>
  <si>
    <t>Asistir a curso de compromiso institucional.</t>
  </si>
  <si>
    <t>Promocionar por las paginas oficiales de facebook y enviar memoradum a los departamentos academicos y a la division de estudios para su difusion.</t>
  </si>
  <si>
    <t>Promocionar por las paginas oficiales de facebook y enviar memoradum a los departamentos academicos y a la division de estudios para su difusion. Asi como asignar un docente del departamento academico que funcione como enlace.</t>
  </si>
  <si>
    <t xml:space="preserve"> Asistir a curso de compromiso institucional.</t>
  </si>
  <si>
    <t>Solicitud por escrito a la escuela de nutricion de la UAN.</t>
  </si>
  <si>
    <t>Solicitar por escrito al departamento de desarrollo academico las fechas de imparticion de los lineamientos de los estudiantes de nuevo ingreso. Asistir a curso de compromiso institucional.</t>
  </si>
  <si>
    <t>Solicitar al departamento de computo habilitar una plataforma en el SII que sea permanente para la inscripcion de las actividades deportivas.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</si>
</sst>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Calibri"/>
      <family val="2"/>
      <scheme val="minor"/>
    </font>
    <font>
      <sz val="12"/>
      <color theme="1"/>
      <name val="Century Gothic"/>
      <family val="2"/>
    </font>
    <font>
      <sz val="12"/>
      <color theme="1"/>
      <name val="Soberana Sans"/>
      <family val="3"/>
    </font>
    <font>
      <b/>
      <sz val="22"/>
      <color theme="4" tint="-0.249977111117893"/>
      <name val="Soberana Sans"/>
      <family val="3"/>
    </font>
    <font>
      <sz val="11"/>
      <color theme="1"/>
      <name val="Soberana Sans"/>
      <family val="3"/>
    </font>
    <font>
      <b/>
      <sz val="16"/>
      <color theme="1"/>
      <name val="Soberana Sans"/>
      <family val="3"/>
    </font>
    <font>
      <sz val="28"/>
      <color theme="1"/>
      <name val="Soberana Sans"/>
      <family val="3"/>
    </font>
    <font>
      <b/>
      <sz val="22"/>
      <color theme="1"/>
      <name val="Soberana Sans"/>
      <family val="3"/>
    </font>
    <font>
      <b/>
      <sz val="12"/>
      <color theme="1"/>
      <name val="Soberana Sans"/>
      <family val="3"/>
    </font>
    <font>
      <sz val="24"/>
      <color theme="1"/>
      <name val="Soberana Sans"/>
      <family val="3"/>
    </font>
    <font>
      <b/>
      <sz val="12"/>
      <color theme="4" tint="-0.249977111117893"/>
      <name val="Soberana Sans"/>
      <family val="3"/>
    </font>
    <font>
      <u/>
      <sz val="11"/>
      <color theme="10"/>
      <name val="Calibri"/>
      <family val="2"/>
      <scheme val="minor"/>
    </font>
    <font>
      <u/>
      <sz val="11"/>
      <color theme="11"/>
      <name val="Calibri"/>
      <family val="2"/>
      <scheme val="minor"/>
    </font>
    <font>
      <sz val="12"/>
      <color theme="4" tint="-0.249977111117893"/>
      <name val="Soberana sans"/>
    </font>
    <font>
      <b/>
      <sz val="36"/>
      <color theme="4" tint="-0.249977111117893"/>
      <name val="Calibri"/>
      <family val="2"/>
      <scheme val="minor"/>
    </font>
  </fonts>
  <fills count="12">
    <fill>
      <patternFill patternType="none"/>
    </fill>
    <fill>
      <patternFill patternType="gray125"/>
    </fill>
    <fill>
      <patternFill patternType="solid">
        <fgColor theme="4" tint="0.59999389629810485"/>
        <bgColor indexed="64"/>
      </patternFill>
    </fill>
    <fill>
      <patternFill patternType="solid">
        <fgColor theme="9" tint="0.39997558519241921"/>
        <bgColor indexed="64"/>
      </patternFill>
    </fill>
    <fill>
      <patternFill patternType="solid">
        <fgColor rgb="FF00FF00"/>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tint="-9.9978637043366805E-2"/>
        <bgColor indexed="64"/>
      </patternFill>
    </fill>
  </fills>
  <borders count="25">
    <border>
      <left/>
      <right/>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style="medium">
        <color auto="1"/>
      </top>
      <bottom/>
      <diagonal/>
    </border>
    <border>
      <left/>
      <right style="medium">
        <color auto="1"/>
      </right>
      <top/>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s>
  <cellStyleXfs count="7">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71">
    <xf numFmtId="0" fontId="0" fillId="0" borderId="0" xfId="0"/>
    <xf numFmtId="0" fontId="1" fillId="0" borderId="2" xfId="0" applyFont="1" applyBorder="1" applyAlignment="1">
      <alignment horizontal="center" vertical="center" wrapText="1"/>
    </xf>
    <xf numFmtId="0" fontId="4" fillId="0" borderId="0" xfId="0" applyFont="1"/>
    <xf numFmtId="0" fontId="4" fillId="8" borderId="16" xfId="0" applyFont="1" applyFill="1" applyBorder="1"/>
    <xf numFmtId="0" fontId="4" fillId="8" borderId="14" xfId="0" applyFont="1" applyFill="1" applyBorder="1"/>
    <xf numFmtId="0" fontId="4" fillId="8" borderId="11" xfId="0" applyFont="1" applyFill="1" applyBorder="1"/>
    <xf numFmtId="0" fontId="4" fillId="8" borderId="17" xfId="0" applyFont="1" applyFill="1" applyBorder="1"/>
    <xf numFmtId="0" fontId="4" fillId="8" borderId="15" xfId="0" applyFont="1" applyFill="1" applyBorder="1"/>
    <xf numFmtId="0" fontId="4" fillId="8" borderId="0" xfId="0" applyFont="1" applyFill="1" applyBorder="1"/>
    <xf numFmtId="0" fontId="2" fillId="0" borderId="2" xfId="0" applyFont="1" applyBorder="1" applyAlignment="1">
      <alignment horizontal="center" vertical="center"/>
    </xf>
    <xf numFmtId="0" fontId="2" fillId="8" borderId="0" xfId="0" applyFont="1" applyFill="1" applyBorder="1" applyAlignment="1">
      <alignment vertical="center"/>
    </xf>
    <xf numFmtId="0" fontId="7" fillId="6" borderId="2" xfId="0" applyFont="1" applyFill="1" applyBorder="1" applyAlignment="1">
      <alignment horizontal="center" vertical="center"/>
    </xf>
    <xf numFmtId="0" fontId="8" fillId="0" borderId="2" xfId="0" applyFont="1" applyBorder="1" applyAlignment="1">
      <alignment horizontal="center" vertical="center" wrapText="1"/>
    </xf>
    <xf numFmtId="0" fontId="7" fillId="4" borderId="3" xfId="0" applyFont="1" applyFill="1" applyBorder="1" applyAlignment="1">
      <alignment horizontal="center" vertical="center"/>
    </xf>
    <xf numFmtId="0" fontId="7" fillId="5" borderId="2" xfId="0" applyFont="1" applyFill="1" applyBorder="1" applyAlignment="1">
      <alignment horizontal="center" vertical="center"/>
    </xf>
    <xf numFmtId="0" fontId="8" fillId="6" borderId="2" xfId="0" applyFont="1" applyFill="1" applyBorder="1" applyAlignment="1">
      <alignment horizontal="center" vertical="center" wrapText="1"/>
    </xf>
    <xf numFmtId="0" fontId="7" fillId="4" borderId="1" xfId="0" applyFont="1" applyFill="1" applyBorder="1" applyAlignment="1">
      <alignment horizontal="center" vertical="center"/>
    </xf>
    <xf numFmtId="0" fontId="7" fillId="4" borderId="4" xfId="0" applyFont="1" applyFill="1" applyBorder="1" applyAlignment="1">
      <alignment horizontal="center" vertical="center"/>
    </xf>
    <xf numFmtId="0" fontId="8" fillId="5" borderId="2" xfId="0" applyFont="1" applyFill="1" applyBorder="1" applyAlignment="1">
      <alignment horizontal="center" vertical="center" wrapText="1"/>
    </xf>
    <xf numFmtId="0" fontId="6" fillId="8" borderId="0" xfId="0" applyFont="1" applyFill="1" applyBorder="1" applyAlignment="1">
      <alignment vertical="center" textRotation="90"/>
    </xf>
    <xf numFmtId="0" fontId="7" fillId="8" borderId="0" xfId="0" applyFont="1" applyFill="1" applyBorder="1" applyAlignment="1">
      <alignment horizontal="center" vertical="center"/>
    </xf>
    <xf numFmtId="0" fontId="8" fillId="7" borderId="2" xfId="0" applyFont="1" applyFill="1" applyBorder="1" applyAlignment="1">
      <alignment horizontal="center" vertical="center" wrapText="1"/>
    </xf>
    <xf numFmtId="0" fontId="4" fillId="8" borderId="18" xfId="0" applyFont="1" applyFill="1" applyBorder="1"/>
    <xf numFmtId="0" fontId="4" fillId="8" borderId="19" xfId="0" applyFont="1" applyFill="1" applyBorder="1"/>
    <xf numFmtId="0" fontId="4" fillId="8" borderId="8" xfId="0" applyFont="1" applyFill="1" applyBorder="1"/>
    <xf numFmtId="0" fontId="7" fillId="10" borderId="5" xfId="0" applyFont="1" applyFill="1" applyBorder="1" applyAlignment="1">
      <alignment horizontal="center" vertical="center"/>
    </xf>
    <xf numFmtId="0" fontId="7" fillId="10" borderId="7" xfId="0" applyFont="1" applyFill="1" applyBorder="1" applyAlignment="1">
      <alignment horizontal="center" vertical="center"/>
    </xf>
    <xf numFmtId="0" fontId="7" fillId="10" borderId="6" xfId="0" applyFont="1" applyFill="1" applyBorder="1" applyAlignment="1">
      <alignment horizontal="center" vertical="center"/>
    </xf>
    <xf numFmtId="0" fontId="2" fillId="8" borderId="0" xfId="0" applyFont="1" applyFill="1" applyBorder="1" applyAlignment="1">
      <alignment horizontal="center" vertical="center"/>
    </xf>
    <xf numFmtId="0" fontId="2" fillId="8" borderId="0" xfId="0" applyFont="1" applyFill="1" applyBorder="1" applyAlignment="1">
      <alignment horizontal="center" vertical="center" wrapText="1"/>
    </xf>
    <xf numFmtId="0" fontId="4" fillId="0" borderId="0" xfId="0" applyFont="1" applyAlignment="1">
      <alignment vertical="center"/>
    </xf>
    <xf numFmtId="0" fontId="10" fillId="11" borderId="2" xfId="0" applyFont="1" applyFill="1" applyBorder="1" applyAlignment="1">
      <alignment horizontal="center" vertical="center"/>
    </xf>
    <xf numFmtId="0" fontId="4" fillId="0" borderId="2" xfId="0" applyFont="1" applyBorder="1" applyAlignment="1">
      <alignment horizontal="center" vertical="center"/>
    </xf>
    <xf numFmtId="0" fontId="1" fillId="0" borderId="2" xfId="0" applyFont="1" applyFill="1" applyBorder="1" applyAlignment="1">
      <alignment horizontal="center" vertical="center" wrapText="1"/>
    </xf>
    <xf numFmtId="0" fontId="4" fillId="0" borderId="2" xfId="0" applyFont="1" applyBorder="1" applyAlignment="1">
      <alignment horizontal="left" vertical="center" wrapText="1"/>
    </xf>
    <xf numFmtId="0" fontId="4" fillId="0" borderId="4" xfId="0" applyFont="1" applyBorder="1" applyAlignment="1">
      <alignment horizontal="center" vertical="center"/>
    </xf>
    <xf numFmtId="0" fontId="2" fillId="0" borderId="4" xfId="0" applyFont="1" applyBorder="1" applyAlignment="1">
      <alignment horizontal="center" vertical="center"/>
    </xf>
    <xf numFmtId="0" fontId="4" fillId="0" borderId="2" xfId="0" applyFont="1" applyBorder="1" applyAlignment="1">
      <alignment horizontal="left" vertical="top" wrapText="1"/>
    </xf>
    <xf numFmtId="0" fontId="4" fillId="0" borderId="2" xfId="0" applyFont="1" applyBorder="1" applyAlignment="1">
      <alignment horizontal="center" vertical="center" wrapText="1"/>
    </xf>
    <xf numFmtId="0" fontId="4" fillId="0" borderId="2" xfId="0" applyFont="1" applyBorder="1" applyAlignment="1">
      <alignment horizontal="left" vertical="center"/>
    </xf>
    <xf numFmtId="0" fontId="4" fillId="0" borderId="2" xfId="0" applyFont="1" applyFill="1" applyBorder="1" applyAlignment="1">
      <alignment horizontal="left" vertical="center" wrapText="1"/>
    </xf>
    <xf numFmtId="0" fontId="9" fillId="2" borderId="12" xfId="0" applyFont="1" applyFill="1" applyBorder="1" applyAlignment="1">
      <alignment horizontal="center"/>
    </xf>
    <xf numFmtId="0" fontId="9" fillId="2" borderId="13" xfId="0" applyFont="1" applyFill="1" applyBorder="1" applyAlignment="1">
      <alignment horizontal="center"/>
    </xf>
    <xf numFmtId="0" fontId="9" fillId="2" borderId="7" xfId="0" applyFont="1" applyFill="1" applyBorder="1" applyAlignment="1">
      <alignment horizontal="center"/>
    </xf>
    <xf numFmtId="0" fontId="9" fillId="2" borderId="9" xfId="0" applyFont="1" applyFill="1" applyBorder="1" applyAlignment="1">
      <alignment horizontal="center" vertical="center" textRotation="90"/>
    </xf>
    <xf numFmtId="0" fontId="9" fillId="2" borderId="10" xfId="0" applyFont="1" applyFill="1" applyBorder="1" applyAlignment="1">
      <alignment horizontal="center" vertical="center" textRotation="90"/>
    </xf>
    <xf numFmtId="0" fontId="9" fillId="2" borderId="6" xfId="0" applyFont="1" applyFill="1" applyBorder="1" applyAlignment="1">
      <alignment horizontal="center" vertical="center" textRotation="90"/>
    </xf>
    <xf numFmtId="0" fontId="8" fillId="0" borderId="2" xfId="0" applyFont="1" applyBorder="1" applyAlignment="1">
      <alignment horizontal="center" vertical="center" wrapText="1"/>
    </xf>
    <xf numFmtId="0" fontId="2" fillId="0" borderId="2" xfId="0" applyFont="1" applyBorder="1" applyAlignment="1">
      <alignment horizontal="center" vertical="center" wrapText="1"/>
    </xf>
    <xf numFmtId="0" fontId="3" fillId="9" borderId="2" xfId="0" applyFont="1" applyFill="1" applyBorder="1" applyAlignment="1">
      <alignment horizontal="center" vertical="center"/>
    </xf>
    <xf numFmtId="0" fontId="5" fillId="3" borderId="2" xfId="0" applyFont="1" applyFill="1" applyBorder="1" applyAlignment="1">
      <alignment horizontal="center"/>
    </xf>
    <xf numFmtId="0" fontId="14" fillId="0" borderId="0" xfId="0" applyFont="1" applyAlignment="1">
      <alignment horizontal="center"/>
    </xf>
    <xf numFmtId="0" fontId="13" fillId="10" borderId="2" xfId="0" applyFont="1" applyFill="1" applyBorder="1" applyAlignment="1">
      <alignment horizontal="center"/>
    </xf>
    <xf numFmtId="0" fontId="10" fillId="11" borderId="2" xfId="0" applyFont="1" applyFill="1" applyBorder="1" applyAlignment="1">
      <alignment horizontal="center" vertical="center" wrapText="1"/>
    </xf>
    <xf numFmtId="0" fontId="10" fillId="11" borderId="2" xfId="0" applyFont="1" applyFill="1" applyBorder="1" applyAlignment="1">
      <alignment horizontal="center" vertical="center"/>
    </xf>
    <xf numFmtId="0" fontId="4" fillId="0" borderId="4" xfId="0" applyFont="1" applyBorder="1" applyAlignment="1">
      <alignment horizontal="center" vertical="center"/>
    </xf>
    <xf numFmtId="0" fontId="4" fillId="0" borderId="21" xfId="0" applyFont="1" applyBorder="1" applyAlignment="1">
      <alignment horizontal="center" vertical="center"/>
    </xf>
    <xf numFmtId="0" fontId="4" fillId="0" borderId="20" xfId="0" applyFont="1" applyBorder="1" applyAlignment="1">
      <alignment horizontal="center" vertical="center"/>
    </xf>
    <xf numFmtId="0" fontId="2" fillId="0" borderId="4" xfId="0" applyFont="1" applyBorder="1" applyAlignment="1">
      <alignment horizontal="center" vertical="center"/>
    </xf>
    <xf numFmtId="0" fontId="2" fillId="0" borderId="21" xfId="0" applyFont="1" applyBorder="1" applyAlignment="1">
      <alignment horizontal="center" vertical="center"/>
    </xf>
    <xf numFmtId="0" fontId="2" fillId="0" borderId="20" xfId="0" applyFont="1" applyBorder="1" applyAlignment="1">
      <alignment horizontal="center" vertical="center"/>
    </xf>
    <xf numFmtId="0" fontId="10" fillId="11" borderId="0" xfId="0" applyFont="1" applyFill="1" applyBorder="1" applyAlignment="1">
      <alignment horizontal="center" vertical="center" wrapText="1"/>
    </xf>
    <xf numFmtId="0" fontId="10" fillId="11" borderId="24" xfId="0" applyFont="1" applyFill="1" applyBorder="1" applyAlignment="1">
      <alignment horizontal="center" vertical="center" wrapText="1"/>
    </xf>
    <xf numFmtId="0" fontId="10" fillId="11" borderId="22" xfId="0" applyFont="1" applyFill="1" applyBorder="1" applyAlignment="1">
      <alignment horizontal="center" vertical="center"/>
    </xf>
    <xf numFmtId="0" fontId="10" fillId="11" borderId="23" xfId="0" applyFont="1" applyFill="1" applyBorder="1" applyAlignment="1">
      <alignment horizontal="center" vertical="center"/>
    </xf>
    <xf numFmtId="0" fontId="2" fillId="0" borderId="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0" xfId="0" applyFont="1" applyBorder="1" applyAlignment="1">
      <alignment horizontal="center" vertical="center" wrapText="1"/>
    </xf>
  </cellXfs>
  <cellStyles count="7">
    <cellStyle name="Hipervínculo" xfId="1" builtinId="8" hidden="1"/>
    <cellStyle name="Hipervínculo" xfId="3" builtinId="8" hidden="1"/>
    <cellStyle name="Hipervínculo" xfId="5" builtinId="8" hidden="1"/>
    <cellStyle name="Hipervínculo visitado" xfId="2" builtinId="9" hidden="1"/>
    <cellStyle name="Hipervínculo visitado" xfId="4" builtinId="9" hidden="1"/>
    <cellStyle name="Hipervínculo visitado" xfId="6" builtinId="9" hidden="1"/>
    <cellStyle name="Normal" xfId="0" builtinId="0"/>
  </cellStyles>
  <dxfs count="15">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1"/>
  <sheetViews>
    <sheetView topLeftCell="A4" zoomScale="130" zoomScaleNormal="130" zoomScalePageLayoutView="150" workbookViewId="0">
      <selection activeCell="P17" sqref="P17"/>
    </sheetView>
  </sheetViews>
  <sheetFormatPr baseColWidth="10" defaultRowHeight="15"/>
  <cols>
    <col min="1" max="1" width="11.42578125" customWidth="1"/>
    <col min="2" max="2" width="2.85546875" customWidth="1"/>
    <col min="9" max="9" width="16.140625" customWidth="1"/>
    <col min="13" max="13" width="15.85546875" customWidth="1"/>
    <col min="14" max="14" width="2.7109375" customWidth="1"/>
  </cols>
  <sheetData>
    <row r="1" spans="2:14" ht="15.75" thickBot="1"/>
    <row r="2" spans="2:14">
      <c r="B2" s="3"/>
      <c r="C2" s="4"/>
      <c r="D2" s="4"/>
      <c r="E2" s="4"/>
      <c r="F2" s="4"/>
      <c r="G2" s="4"/>
      <c r="H2" s="4"/>
      <c r="I2" s="4"/>
      <c r="J2" s="4"/>
      <c r="K2" s="4"/>
      <c r="L2" s="4"/>
      <c r="M2" s="4"/>
      <c r="N2" s="5"/>
    </row>
    <row r="3" spans="2:14" ht="42.75" customHeight="1">
      <c r="B3" s="6"/>
      <c r="C3" s="49" t="s">
        <v>0</v>
      </c>
      <c r="D3" s="49"/>
      <c r="E3" s="49"/>
      <c r="F3" s="49"/>
      <c r="G3" s="49"/>
      <c r="H3" s="49"/>
      <c r="I3" s="49"/>
      <c r="J3" s="49"/>
      <c r="K3" s="49"/>
      <c r="L3" s="49"/>
      <c r="M3" s="49"/>
      <c r="N3" s="7"/>
    </row>
    <row r="4" spans="2:14">
      <c r="B4" s="6"/>
      <c r="C4" s="48" t="s">
        <v>1</v>
      </c>
      <c r="D4" s="48"/>
      <c r="E4" s="48"/>
      <c r="F4" s="48"/>
      <c r="G4" s="48"/>
      <c r="H4" s="48"/>
      <c r="I4" s="48"/>
      <c r="J4" s="48"/>
      <c r="K4" s="48"/>
      <c r="L4" s="48"/>
      <c r="M4" s="48"/>
      <c r="N4" s="7"/>
    </row>
    <row r="5" spans="2:14">
      <c r="B5" s="6"/>
      <c r="C5" s="48"/>
      <c r="D5" s="48"/>
      <c r="E5" s="48"/>
      <c r="F5" s="48"/>
      <c r="G5" s="48"/>
      <c r="H5" s="48"/>
      <c r="I5" s="48"/>
      <c r="J5" s="48"/>
      <c r="K5" s="48"/>
      <c r="L5" s="48"/>
      <c r="M5" s="48"/>
      <c r="N5" s="7"/>
    </row>
    <row r="6" spans="2:14">
      <c r="B6" s="6"/>
      <c r="C6" s="48"/>
      <c r="D6" s="48"/>
      <c r="E6" s="48"/>
      <c r="F6" s="48"/>
      <c r="G6" s="48"/>
      <c r="H6" s="48"/>
      <c r="I6" s="48"/>
      <c r="J6" s="48"/>
      <c r="K6" s="48"/>
      <c r="L6" s="48"/>
      <c r="M6" s="48"/>
      <c r="N6" s="7"/>
    </row>
    <row r="7" spans="2:14">
      <c r="B7" s="6"/>
      <c r="C7" s="48"/>
      <c r="D7" s="48"/>
      <c r="E7" s="48"/>
      <c r="F7" s="48"/>
      <c r="G7" s="48"/>
      <c r="H7" s="48"/>
      <c r="I7" s="48"/>
      <c r="J7" s="48"/>
      <c r="K7" s="48"/>
      <c r="L7" s="48"/>
      <c r="M7" s="48"/>
      <c r="N7" s="7"/>
    </row>
    <row r="8" spans="2:14" ht="14.25" customHeight="1">
      <c r="B8" s="6"/>
      <c r="C8" s="28"/>
      <c r="D8" s="29"/>
      <c r="E8" s="29"/>
      <c r="F8" s="29"/>
      <c r="G8" s="29"/>
      <c r="H8" s="10"/>
      <c r="I8" s="28"/>
      <c r="J8" s="29"/>
      <c r="K8" s="29"/>
      <c r="L8" s="29"/>
      <c r="M8" s="29"/>
      <c r="N8" s="7"/>
    </row>
    <row r="9" spans="2:14" ht="21">
      <c r="B9" s="6"/>
      <c r="C9" s="50" t="s">
        <v>19</v>
      </c>
      <c r="D9" s="50"/>
      <c r="E9" s="50"/>
      <c r="F9" s="50"/>
      <c r="G9" s="50"/>
      <c r="H9" s="8"/>
      <c r="I9" s="50" t="s">
        <v>20</v>
      </c>
      <c r="J9" s="50"/>
      <c r="K9" s="50"/>
      <c r="L9" s="50"/>
      <c r="M9" s="50"/>
      <c r="N9" s="7"/>
    </row>
    <row r="10" spans="2:14" ht="34.5" customHeight="1">
      <c r="B10" s="6"/>
      <c r="C10" s="9">
        <v>1</v>
      </c>
      <c r="D10" s="48" t="s">
        <v>26</v>
      </c>
      <c r="E10" s="48"/>
      <c r="F10" s="48"/>
      <c r="G10" s="48"/>
      <c r="H10" s="10"/>
      <c r="I10" s="9">
        <v>1</v>
      </c>
      <c r="J10" s="48" t="s">
        <v>5</v>
      </c>
      <c r="K10" s="48"/>
      <c r="L10" s="48"/>
      <c r="M10" s="48"/>
      <c r="N10" s="7"/>
    </row>
    <row r="11" spans="2:14" ht="34.5" customHeight="1">
      <c r="B11" s="6"/>
      <c r="C11" s="9">
        <v>2</v>
      </c>
      <c r="D11" s="48" t="s">
        <v>27</v>
      </c>
      <c r="E11" s="48"/>
      <c r="F11" s="48"/>
      <c r="G11" s="48"/>
      <c r="H11" s="10"/>
      <c r="I11" s="9">
        <v>2</v>
      </c>
      <c r="J11" s="48" t="s">
        <v>6</v>
      </c>
      <c r="K11" s="48"/>
      <c r="L11" s="48"/>
      <c r="M11" s="48"/>
      <c r="N11" s="7"/>
    </row>
    <row r="12" spans="2:14" ht="32.25" customHeight="1">
      <c r="B12" s="6"/>
      <c r="C12" s="9">
        <v>3</v>
      </c>
      <c r="D12" s="48" t="s">
        <v>28</v>
      </c>
      <c r="E12" s="48"/>
      <c r="F12" s="48"/>
      <c r="G12" s="48"/>
      <c r="H12" s="10"/>
      <c r="I12" s="9">
        <v>3</v>
      </c>
      <c r="J12" s="48" t="s">
        <v>7</v>
      </c>
      <c r="K12" s="48"/>
      <c r="L12" s="48"/>
      <c r="M12" s="48"/>
      <c r="N12" s="7"/>
    </row>
    <row r="13" spans="2:14" ht="14.25" customHeight="1">
      <c r="B13" s="6"/>
      <c r="C13" s="28"/>
      <c r="D13" s="29"/>
      <c r="E13" s="29"/>
      <c r="F13" s="29"/>
      <c r="G13" s="29"/>
      <c r="H13" s="10"/>
      <c r="I13" s="28"/>
      <c r="J13" s="29"/>
      <c r="K13" s="29"/>
      <c r="L13" s="29"/>
      <c r="M13" s="29"/>
      <c r="N13" s="7"/>
    </row>
    <row r="14" spans="2:14" ht="29.25">
      <c r="B14" s="6"/>
      <c r="C14" s="49" t="s">
        <v>8</v>
      </c>
      <c r="D14" s="49"/>
      <c r="E14" s="49"/>
      <c r="F14" s="49"/>
      <c r="G14" s="49"/>
      <c r="H14" s="49"/>
      <c r="I14" s="49"/>
      <c r="J14" s="49"/>
      <c r="K14" s="49"/>
      <c r="L14" s="49"/>
      <c r="M14" s="49"/>
      <c r="N14" s="7"/>
    </row>
    <row r="15" spans="2:14" ht="15.75" thickBot="1">
      <c r="B15" s="6"/>
      <c r="C15" s="8"/>
      <c r="D15" s="8"/>
      <c r="E15" s="8"/>
      <c r="F15" s="8"/>
      <c r="G15" s="8"/>
      <c r="H15" s="8"/>
      <c r="I15" s="8"/>
      <c r="J15" s="8"/>
      <c r="K15" s="8"/>
      <c r="L15" s="8"/>
      <c r="M15" s="8"/>
      <c r="N15" s="7"/>
    </row>
    <row r="16" spans="2:14" ht="54" customHeight="1" thickBot="1">
      <c r="B16" s="6"/>
      <c r="C16" s="44" t="s">
        <v>3</v>
      </c>
      <c r="D16" s="25">
        <v>3</v>
      </c>
      <c r="E16" s="13">
        <v>3</v>
      </c>
      <c r="F16" s="14">
        <v>6</v>
      </c>
      <c r="G16" s="11">
        <v>9</v>
      </c>
      <c r="H16" s="8"/>
      <c r="I16" s="12" t="s">
        <v>21</v>
      </c>
      <c r="J16" s="47" t="s">
        <v>29</v>
      </c>
      <c r="K16" s="47"/>
      <c r="L16" s="47"/>
      <c r="M16" s="47"/>
      <c r="N16" s="7"/>
    </row>
    <row r="17" spans="2:14" ht="54" customHeight="1" thickBot="1">
      <c r="B17" s="6"/>
      <c r="C17" s="45"/>
      <c r="D17" s="25">
        <v>2</v>
      </c>
      <c r="E17" s="13">
        <v>2</v>
      </c>
      <c r="F17" s="14">
        <v>4</v>
      </c>
      <c r="G17" s="14">
        <v>6</v>
      </c>
      <c r="H17" s="8"/>
      <c r="I17" s="15" t="s">
        <v>9</v>
      </c>
      <c r="J17" s="48" t="s">
        <v>30</v>
      </c>
      <c r="K17" s="48"/>
      <c r="L17" s="48"/>
      <c r="M17" s="48"/>
      <c r="N17" s="7"/>
    </row>
    <row r="18" spans="2:14" ht="54" customHeight="1" thickBot="1">
      <c r="B18" s="6"/>
      <c r="C18" s="46"/>
      <c r="D18" s="27">
        <v>1</v>
      </c>
      <c r="E18" s="16">
        <v>1</v>
      </c>
      <c r="F18" s="17">
        <v>2</v>
      </c>
      <c r="G18" s="13">
        <v>3</v>
      </c>
      <c r="H18" s="8"/>
      <c r="I18" s="18" t="s">
        <v>10</v>
      </c>
      <c r="J18" s="48" t="s">
        <v>31</v>
      </c>
      <c r="K18" s="48"/>
      <c r="L18" s="48"/>
      <c r="M18" s="48"/>
      <c r="N18" s="7"/>
    </row>
    <row r="19" spans="2:14" ht="54" customHeight="1" thickBot="1">
      <c r="B19" s="6"/>
      <c r="C19" s="19"/>
      <c r="D19" s="20"/>
      <c r="E19" s="25">
        <v>1</v>
      </c>
      <c r="F19" s="25">
        <v>2</v>
      </c>
      <c r="G19" s="26">
        <v>3</v>
      </c>
      <c r="H19" s="8"/>
      <c r="I19" s="21" t="s">
        <v>11</v>
      </c>
      <c r="J19" s="48" t="s">
        <v>32</v>
      </c>
      <c r="K19" s="48"/>
      <c r="L19" s="48"/>
      <c r="M19" s="48"/>
      <c r="N19" s="7"/>
    </row>
    <row r="20" spans="2:14" ht="32.25" thickBot="1">
      <c r="B20" s="6"/>
      <c r="C20" s="8"/>
      <c r="D20" s="8"/>
      <c r="E20" s="41" t="s">
        <v>4</v>
      </c>
      <c r="F20" s="42"/>
      <c r="G20" s="43"/>
      <c r="H20" s="8"/>
      <c r="I20" s="8"/>
      <c r="J20" s="8"/>
      <c r="K20" s="8"/>
      <c r="L20" s="8"/>
      <c r="M20" s="8"/>
      <c r="N20" s="7"/>
    </row>
    <row r="21" spans="2:14" ht="13.5" customHeight="1" thickBot="1">
      <c r="B21" s="22"/>
      <c r="C21" s="23"/>
      <c r="D21" s="23"/>
      <c r="E21" s="23"/>
      <c r="F21" s="23"/>
      <c r="G21" s="23"/>
      <c r="H21" s="23"/>
      <c r="I21" s="23"/>
      <c r="J21" s="23"/>
      <c r="K21" s="23"/>
      <c r="L21" s="23"/>
      <c r="M21" s="23"/>
      <c r="N21" s="24"/>
    </row>
  </sheetData>
  <mergeCells count="17">
    <mergeCell ref="D10:G10"/>
    <mergeCell ref="J10:M10"/>
    <mergeCell ref="C4:M7"/>
    <mergeCell ref="C3:M3"/>
    <mergeCell ref="C9:G9"/>
    <mergeCell ref="I9:M9"/>
    <mergeCell ref="D11:G11"/>
    <mergeCell ref="J11:M11"/>
    <mergeCell ref="D12:G12"/>
    <mergeCell ref="J12:M12"/>
    <mergeCell ref="C14:M14"/>
    <mergeCell ref="E20:G20"/>
    <mergeCell ref="C16:C18"/>
    <mergeCell ref="J16:M16"/>
    <mergeCell ref="J17:M17"/>
    <mergeCell ref="J18:M18"/>
    <mergeCell ref="J19:M19"/>
  </mergeCells>
  <pageMargins left="0.7" right="0.7" top="0.75" bottom="0.75" header="0.3" footer="0.3"/>
  <pageSetup orientation="portrait" horizontalDpi="360" verticalDpi="36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S36"/>
  <sheetViews>
    <sheetView tabSelected="1" topLeftCell="E1" zoomScale="60" zoomScaleNormal="60" zoomScalePageLayoutView="125" workbookViewId="0">
      <selection activeCell="G17" sqref="G17"/>
    </sheetView>
  </sheetViews>
  <sheetFormatPr baseColWidth="10" defaultRowHeight="15"/>
  <cols>
    <col min="1" max="1" width="3.28515625" customWidth="1"/>
    <col min="2" max="2" width="3.140625" customWidth="1"/>
    <col min="3" max="3" width="10.42578125" customWidth="1"/>
    <col min="4" max="4" width="116.85546875" customWidth="1"/>
    <col min="6" max="6" width="63.140625" customWidth="1"/>
    <col min="10" max="10" width="11.42578125" customWidth="1"/>
    <col min="11" max="11" width="66.140625" customWidth="1"/>
    <col min="12" max="12" width="53.85546875" customWidth="1"/>
    <col min="13" max="13" width="21.28515625" customWidth="1"/>
    <col min="14" max="14" width="26" customWidth="1"/>
    <col min="19" max="19" width="15.42578125" customWidth="1"/>
  </cols>
  <sheetData>
    <row r="1" spans="3:19" ht="46.5">
      <c r="E1" s="51" t="s">
        <v>37</v>
      </c>
      <c r="F1" s="51"/>
      <c r="G1" s="51"/>
      <c r="H1" s="51"/>
      <c r="I1" s="51"/>
      <c r="J1" s="51"/>
      <c r="K1" s="51"/>
      <c r="L1" s="51"/>
      <c r="M1" s="51"/>
      <c r="N1" s="51"/>
      <c r="O1" s="51"/>
      <c r="P1" s="51"/>
      <c r="Q1" s="51"/>
      <c r="R1" s="51"/>
      <c r="S1" s="51"/>
    </row>
    <row r="3" spans="3:19" ht="21" customHeight="1">
      <c r="C3" s="61" t="s">
        <v>16</v>
      </c>
      <c r="D3" s="63" t="s">
        <v>35</v>
      </c>
      <c r="E3" s="54" t="s">
        <v>17</v>
      </c>
      <c r="F3" s="54"/>
      <c r="G3" s="53" t="s">
        <v>2</v>
      </c>
      <c r="H3" s="53"/>
      <c r="I3" s="53"/>
      <c r="J3" s="53" t="s">
        <v>8</v>
      </c>
      <c r="K3" s="53" t="s">
        <v>22</v>
      </c>
      <c r="L3" s="53" t="s">
        <v>23</v>
      </c>
      <c r="M3" s="53" t="s">
        <v>33</v>
      </c>
      <c r="N3" s="53" t="s">
        <v>34</v>
      </c>
      <c r="O3" s="52" t="s">
        <v>36</v>
      </c>
      <c r="P3" s="52"/>
      <c r="Q3" s="52"/>
      <c r="R3" s="52"/>
      <c r="S3" s="52"/>
    </row>
    <row r="4" spans="3:19" ht="51.75" customHeight="1">
      <c r="C4" s="61"/>
      <c r="D4" s="63"/>
      <c r="E4" s="54"/>
      <c r="F4" s="54"/>
      <c r="G4" s="53"/>
      <c r="H4" s="53"/>
      <c r="I4" s="53"/>
      <c r="J4" s="53"/>
      <c r="K4" s="53"/>
      <c r="L4" s="53"/>
      <c r="M4" s="53"/>
      <c r="N4" s="53"/>
      <c r="O4" s="53" t="s">
        <v>24</v>
      </c>
      <c r="P4" s="53"/>
      <c r="Q4" s="53"/>
      <c r="R4" s="53" t="s">
        <v>25</v>
      </c>
      <c r="S4" s="53" t="s">
        <v>23</v>
      </c>
    </row>
    <row r="5" spans="3:19" ht="16.5">
      <c r="C5" s="62"/>
      <c r="D5" s="64"/>
      <c r="E5" s="31" t="s">
        <v>15</v>
      </c>
      <c r="F5" s="31" t="s">
        <v>18</v>
      </c>
      <c r="G5" s="31" t="s">
        <v>12</v>
      </c>
      <c r="H5" s="31" t="s">
        <v>13</v>
      </c>
      <c r="I5" s="31" t="s">
        <v>14</v>
      </c>
      <c r="J5" s="53"/>
      <c r="K5" s="53"/>
      <c r="L5" s="53"/>
      <c r="M5" s="53"/>
      <c r="N5" s="53"/>
      <c r="O5" s="31" t="s">
        <v>12</v>
      </c>
      <c r="P5" s="31" t="s">
        <v>13</v>
      </c>
      <c r="Q5" s="31" t="s">
        <v>14</v>
      </c>
      <c r="R5" s="53"/>
      <c r="S5" s="53"/>
    </row>
    <row r="6" spans="3:19" ht="123.75" customHeight="1">
      <c r="C6" s="55">
        <v>1</v>
      </c>
      <c r="D6" s="58" t="s">
        <v>39</v>
      </c>
      <c r="E6" s="32">
        <v>1.1000000000000001</v>
      </c>
      <c r="F6" s="34" t="s">
        <v>49</v>
      </c>
      <c r="G6" s="1">
        <v>1</v>
      </c>
      <c r="H6" s="1">
        <v>3</v>
      </c>
      <c r="I6" s="1">
        <f>G6*H6</f>
        <v>3</v>
      </c>
      <c r="J6" s="1" t="str">
        <f>IF(I6&lt;=3, "Bajo", IF(I6&lt;9, "Medio", "Alto"))</f>
        <v>Bajo</v>
      </c>
      <c r="K6" s="34" t="s">
        <v>91</v>
      </c>
      <c r="L6" s="32" t="s">
        <v>96</v>
      </c>
      <c r="M6" s="38" t="s">
        <v>97</v>
      </c>
      <c r="N6" s="38" t="s">
        <v>103</v>
      </c>
      <c r="O6" s="32"/>
      <c r="P6" s="32"/>
      <c r="Q6" s="32"/>
      <c r="R6" s="32"/>
      <c r="S6" s="32"/>
    </row>
    <row r="7" spans="3:19" ht="126" customHeight="1">
      <c r="C7" s="56"/>
      <c r="D7" s="59"/>
      <c r="E7" s="32">
        <v>1.2</v>
      </c>
      <c r="F7" s="40" t="s">
        <v>50</v>
      </c>
      <c r="G7" s="33">
        <v>1</v>
      </c>
      <c r="H7" s="33">
        <v>3</v>
      </c>
      <c r="I7" s="33">
        <f t="shared" ref="I7:I31" si="0">G7*H7</f>
        <v>3</v>
      </c>
      <c r="J7" s="1" t="str">
        <f t="shared" ref="J7:J31" si="1">IF(I7&lt;=3, "Bajo", IF(I7&lt;9, "Medio", "Alto"))</f>
        <v>Bajo</v>
      </c>
      <c r="K7" s="34" t="s">
        <v>74</v>
      </c>
      <c r="L7" s="32" t="s">
        <v>96</v>
      </c>
      <c r="M7" s="38" t="s">
        <v>97</v>
      </c>
      <c r="N7" s="38" t="s">
        <v>103</v>
      </c>
      <c r="O7" s="32"/>
      <c r="P7" s="32"/>
      <c r="Q7" s="32"/>
      <c r="R7" s="32"/>
      <c r="S7" s="32"/>
    </row>
    <row r="8" spans="3:19" ht="150.75" customHeight="1">
      <c r="C8" s="55">
        <v>2</v>
      </c>
      <c r="D8" s="58" t="s">
        <v>40</v>
      </c>
      <c r="E8" s="32">
        <v>2.1</v>
      </c>
      <c r="F8" s="34" t="s">
        <v>51</v>
      </c>
      <c r="G8" s="1">
        <v>1</v>
      </c>
      <c r="H8" s="1">
        <v>1</v>
      </c>
      <c r="I8" s="33">
        <f t="shared" si="0"/>
        <v>1</v>
      </c>
      <c r="J8" s="1" t="str">
        <f t="shared" si="1"/>
        <v>Bajo</v>
      </c>
      <c r="K8" s="34" t="s">
        <v>92</v>
      </c>
      <c r="L8" s="32" t="s">
        <v>96</v>
      </c>
      <c r="M8" s="38" t="s">
        <v>97</v>
      </c>
      <c r="N8" s="38" t="s">
        <v>109</v>
      </c>
      <c r="O8" s="32"/>
      <c r="P8" s="32"/>
      <c r="Q8" s="32"/>
      <c r="R8" s="32"/>
      <c r="S8" s="32"/>
    </row>
    <row r="9" spans="3:19" ht="90" customHeight="1">
      <c r="C9" s="56"/>
      <c r="D9" s="59"/>
      <c r="E9" s="32">
        <v>2.2000000000000002</v>
      </c>
      <c r="F9" s="34" t="s">
        <v>52</v>
      </c>
      <c r="G9" s="1">
        <v>1</v>
      </c>
      <c r="H9" s="1">
        <v>1</v>
      </c>
      <c r="I9" s="33">
        <f t="shared" si="0"/>
        <v>1</v>
      </c>
      <c r="J9" s="1" t="str">
        <f t="shared" si="1"/>
        <v>Bajo</v>
      </c>
      <c r="K9" s="34" t="s">
        <v>73</v>
      </c>
      <c r="L9" s="32" t="s">
        <v>96</v>
      </c>
      <c r="M9" s="38" t="s">
        <v>97</v>
      </c>
      <c r="N9" s="38" t="s">
        <v>104</v>
      </c>
      <c r="O9" s="32"/>
      <c r="P9" s="32"/>
      <c r="Q9" s="32"/>
      <c r="R9" s="32"/>
      <c r="S9" s="32"/>
    </row>
    <row r="10" spans="3:19" ht="130.5" customHeight="1">
      <c r="C10" s="56"/>
      <c r="D10" s="59"/>
      <c r="E10" s="32">
        <v>2.2999999999999998</v>
      </c>
      <c r="F10" s="37" t="s">
        <v>53</v>
      </c>
      <c r="G10" s="1">
        <v>1</v>
      </c>
      <c r="H10" s="1">
        <v>1</v>
      </c>
      <c r="I10" s="33">
        <f t="shared" ref="I10" si="2">G10*H10</f>
        <v>1</v>
      </c>
      <c r="J10" s="1" t="str">
        <f t="shared" ref="J10" si="3">IF(I10&lt;=3, "Bajo", IF(I10&lt;9, "Medio", "Alto"))</f>
        <v>Bajo</v>
      </c>
      <c r="K10" s="34" t="s">
        <v>73</v>
      </c>
      <c r="L10" s="32" t="s">
        <v>96</v>
      </c>
      <c r="M10" s="38" t="s">
        <v>97</v>
      </c>
      <c r="N10" s="38" t="s">
        <v>105</v>
      </c>
      <c r="O10" s="32"/>
      <c r="P10" s="32"/>
      <c r="Q10" s="32"/>
      <c r="R10" s="32"/>
      <c r="S10" s="32"/>
    </row>
    <row r="11" spans="3:19" ht="121.5" customHeight="1">
      <c r="C11" s="57"/>
      <c r="D11" s="60"/>
      <c r="E11" s="32">
        <v>2.4</v>
      </c>
      <c r="F11" s="34" t="s">
        <v>54</v>
      </c>
      <c r="G11" s="1">
        <v>1</v>
      </c>
      <c r="H11" s="1">
        <v>1</v>
      </c>
      <c r="I11" s="33">
        <f t="shared" si="0"/>
        <v>1</v>
      </c>
      <c r="J11" s="1" t="str">
        <f t="shared" si="1"/>
        <v>Bajo</v>
      </c>
      <c r="K11" s="34" t="s">
        <v>93</v>
      </c>
      <c r="L11" s="32" t="s">
        <v>96</v>
      </c>
      <c r="M11" s="38" t="s">
        <v>97</v>
      </c>
      <c r="N11" s="38" t="s">
        <v>110</v>
      </c>
      <c r="O11" s="32"/>
      <c r="P11" s="32"/>
      <c r="Q11" s="32"/>
      <c r="R11" s="32"/>
      <c r="S11" s="32"/>
    </row>
    <row r="12" spans="3:19" ht="201.75" customHeight="1">
      <c r="C12" s="35">
        <v>3</v>
      </c>
      <c r="D12" s="36" t="s">
        <v>41</v>
      </c>
      <c r="E12" s="32">
        <v>3.1</v>
      </c>
      <c r="F12" s="34" t="s">
        <v>55</v>
      </c>
      <c r="G12" s="1">
        <v>1</v>
      </c>
      <c r="H12" s="1">
        <v>3</v>
      </c>
      <c r="I12" s="33">
        <f t="shared" si="0"/>
        <v>3</v>
      </c>
      <c r="J12" s="1" t="str">
        <f t="shared" si="1"/>
        <v>Bajo</v>
      </c>
      <c r="K12" s="34" t="s">
        <v>75</v>
      </c>
      <c r="L12" s="32" t="s">
        <v>96</v>
      </c>
      <c r="M12" s="32" t="s">
        <v>98</v>
      </c>
      <c r="N12" s="38" t="s">
        <v>106</v>
      </c>
      <c r="O12" s="32"/>
      <c r="P12" s="32"/>
      <c r="Q12" s="32"/>
      <c r="R12" s="32"/>
      <c r="S12" s="32"/>
    </row>
    <row r="13" spans="3:19" ht="178.5" customHeight="1">
      <c r="C13" s="68">
        <v>4</v>
      </c>
      <c r="D13" s="65" t="s">
        <v>99</v>
      </c>
      <c r="E13" s="32">
        <v>4.0999999999999996</v>
      </c>
      <c r="F13" s="34" t="s">
        <v>76</v>
      </c>
      <c r="G13" s="1">
        <v>1</v>
      </c>
      <c r="H13" s="1">
        <v>2</v>
      </c>
      <c r="I13" s="33">
        <f t="shared" ref="I13" si="4">G13*H13</f>
        <v>2</v>
      </c>
      <c r="J13" s="1" t="str">
        <f t="shared" ref="J13" si="5">IF(I13&lt;=3, "Bajo", IF(I13&lt;9, "Medio", "Alto"))</f>
        <v>Bajo</v>
      </c>
      <c r="K13" s="34" t="s">
        <v>94</v>
      </c>
      <c r="L13" s="32" t="s">
        <v>96</v>
      </c>
      <c r="M13" s="38" t="s">
        <v>100</v>
      </c>
      <c r="N13" s="38" t="s">
        <v>106</v>
      </c>
      <c r="O13" s="32"/>
      <c r="P13" s="32"/>
      <c r="Q13" s="32"/>
      <c r="R13" s="32"/>
      <c r="S13" s="32"/>
    </row>
    <row r="14" spans="3:19" ht="106.5" customHeight="1">
      <c r="C14" s="68"/>
      <c r="D14" s="66"/>
      <c r="E14" s="32">
        <v>4.2</v>
      </c>
      <c r="F14" s="37" t="s">
        <v>56</v>
      </c>
      <c r="G14" s="32">
        <v>1</v>
      </c>
      <c r="H14" s="32">
        <v>3</v>
      </c>
      <c r="I14" s="32">
        <f t="shared" si="0"/>
        <v>3</v>
      </c>
      <c r="J14" s="1" t="str">
        <f t="shared" si="1"/>
        <v>Bajo</v>
      </c>
      <c r="K14" s="34" t="s">
        <v>77</v>
      </c>
      <c r="L14" s="32" t="s">
        <v>96</v>
      </c>
      <c r="M14" s="38" t="s">
        <v>100</v>
      </c>
      <c r="N14" s="38" t="s">
        <v>107</v>
      </c>
      <c r="O14" s="32"/>
      <c r="P14" s="32"/>
      <c r="Q14" s="32"/>
      <c r="R14" s="32"/>
      <c r="S14" s="32"/>
    </row>
    <row r="15" spans="3:19" ht="89.25" customHeight="1">
      <c r="C15" s="55">
        <v>5</v>
      </c>
      <c r="D15" s="58" t="s">
        <v>42</v>
      </c>
      <c r="E15" s="32">
        <v>5.0999999999999996</v>
      </c>
      <c r="F15" s="37" t="s">
        <v>57</v>
      </c>
      <c r="G15" s="32">
        <v>1</v>
      </c>
      <c r="H15" s="32">
        <v>2</v>
      </c>
      <c r="I15" s="32">
        <f t="shared" si="0"/>
        <v>2</v>
      </c>
      <c r="J15" s="1" t="str">
        <f t="shared" si="1"/>
        <v>Bajo</v>
      </c>
      <c r="K15" s="34" t="s">
        <v>95</v>
      </c>
      <c r="L15" s="32" t="s">
        <v>96</v>
      </c>
      <c r="M15" s="38" t="s">
        <v>101</v>
      </c>
      <c r="N15" s="38" t="s">
        <v>107</v>
      </c>
      <c r="O15" s="32"/>
      <c r="P15" s="32"/>
      <c r="Q15" s="32"/>
      <c r="R15" s="32"/>
      <c r="S15" s="32"/>
    </row>
    <row r="16" spans="3:19" ht="63" customHeight="1">
      <c r="C16" s="56"/>
      <c r="D16" s="59"/>
      <c r="E16" s="32">
        <v>5.2</v>
      </c>
      <c r="F16" s="37" t="s">
        <v>58</v>
      </c>
      <c r="G16" s="32">
        <v>1</v>
      </c>
      <c r="H16" s="32">
        <v>1</v>
      </c>
      <c r="I16" s="32">
        <f t="shared" si="0"/>
        <v>1</v>
      </c>
      <c r="J16" s="1" t="str">
        <f t="shared" si="1"/>
        <v>Bajo</v>
      </c>
      <c r="K16" s="34" t="s">
        <v>80</v>
      </c>
      <c r="L16" s="32" t="s">
        <v>96</v>
      </c>
      <c r="M16" s="38" t="s">
        <v>101</v>
      </c>
      <c r="N16" s="38" t="s">
        <v>108</v>
      </c>
      <c r="O16" s="32"/>
      <c r="P16" s="32"/>
      <c r="Q16" s="32"/>
      <c r="R16" s="32"/>
      <c r="S16" s="32"/>
    </row>
    <row r="17" spans="3:19" ht="52.5" customHeight="1">
      <c r="C17" s="57"/>
      <c r="D17" s="60"/>
      <c r="E17" s="32">
        <v>5.3</v>
      </c>
      <c r="F17" s="37" t="s">
        <v>59</v>
      </c>
      <c r="G17" s="32">
        <v>2</v>
      </c>
      <c r="H17" s="32">
        <v>3</v>
      </c>
      <c r="I17" s="32">
        <f t="shared" si="0"/>
        <v>6</v>
      </c>
      <c r="J17" s="1" t="str">
        <f t="shared" si="1"/>
        <v>Medio</v>
      </c>
      <c r="K17" s="34" t="s">
        <v>81</v>
      </c>
      <c r="L17" s="32" t="s">
        <v>96</v>
      </c>
      <c r="M17" s="38" t="s">
        <v>101</v>
      </c>
      <c r="N17" s="38" t="s">
        <v>107</v>
      </c>
      <c r="O17" s="32"/>
      <c r="P17" s="32"/>
      <c r="Q17" s="32"/>
      <c r="R17" s="32"/>
      <c r="S17" s="32"/>
    </row>
    <row r="18" spans="3:19" ht="50.25" customHeight="1">
      <c r="C18" s="55">
        <v>6</v>
      </c>
      <c r="D18" s="65" t="s">
        <v>43</v>
      </c>
      <c r="E18" s="32">
        <v>6.1</v>
      </c>
      <c r="F18" s="37" t="s">
        <v>60</v>
      </c>
      <c r="G18" s="32">
        <v>2</v>
      </c>
      <c r="H18" s="32">
        <v>3</v>
      </c>
      <c r="I18" s="32">
        <f t="shared" ref="I18:I19" si="6">G18*H18</f>
        <v>6</v>
      </c>
      <c r="J18" s="1" t="str">
        <f t="shared" ref="J18:J19" si="7">IF(I18&lt;=3, "Bajo", IF(I18&lt;9, "Medio", "Alto"))</f>
        <v>Medio</v>
      </c>
      <c r="K18" s="34" t="s">
        <v>79</v>
      </c>
      <c r="L18" s="32" t="s">
        <v>96</v>
      </c>
      <c r="M18" s="38" t="s">
        <v>101</v>
      </c>
      <c r="N18" s="38" t="s">
        <v>107</v>
      </c>
      <c r="O18" s="32"/>
      <c r="P18" s="32"/>
      <c r="Q18" s="32"/>
      <c r="R18" s="32"/>
      <c r="S18" s="32"/>
    </row>
    <row r="19" spans="3:19" ht="46.5" customHeight="1">
      <c r="C19" s="56"/>
      <c r="D19" s="67"/>
      <c r="E19" s="32">
        <v>6.2</v>
      </c>
      <c r="F19" s="37" t="s">
        <v>82</v>
      </c>
      <c r="G19" s="32">
        <v>2</v>
      </c>
      <c r="H19" s="32">
        <v>1</v>
      </c>
      <c r="I19" s="32">
        <f t="shared" si="6"/>
        <v>2</v>
      </c>
      <c r="J19" s="1" t="str">
        <f t="shared" si="7"/>
        <v>Bajo</v>
      </c>
      <c r="K19" s="34" t="s">
        <v>83</v>
      </c>
      <c r="L19" s="32" t="s">
        <v>96</v>
      </c>
      <c r="M19" s="38" t="s">
        <v>101</v>
      </c>
      <c r="N19" s="38" t="s">
        <v>107</v>
      </c>
      <c r="O19" s="32"/>
      <c r="P19" s="32"/>
      <c r="Q19" s="32"/>
      <c r="R19" s="32"/>
      <c r="S19" s="32"/>
    </row>
    <row r="20" spans="3:19" ht="63" customHeight="1">
      <c r="C20" s="57"/>
      <c r="D20" s="66"/>
      <c r="E20" s="32">
        <v>6.3</v>
      </c>
      <c r="F20" s="37" t="s">
        <v>61</v>
      </c>
      <c r="G20" s="32">
        <v>1</v>
      </c>
      <c r="H20" s="32">
        <v>1</v>
      </c>
      <c r="I20" s="32">
        <f t="shared" si="0"/>
        <v>1</v>
      </c>
      <c r="J20" s="1" t="str">
        <f t="shared" si="1"/>
        <v>Bajo</v>
      </c>
      <c r="K20" s="34" t="s">
        <v>78</v>
      </c>
      <c r="L20" s="32" t="s">
        <v>96</v>
      </c>
      <c r="M20" s="38" t="s">
        <v>101</v>
      </c>
      <c r="N20" s="38" t="s">
        <v>108</v>
      </c>
      <c r="O20" s="32"/>
      <c r="P20" s="32"/>
      <c r="Q20" s="32"/>
      <c r="R20" s="32"/>
      <c r="S20" s="32"/>
    </row>
    <row r="21" spans="3:19" ht="54" customHeight="1">
      <c r="C21" s="55">
        <v>7</v>
      </c>
      <c r="D21" s="58" t="s">
        <v>44</v>
      </c>
      <c r="E21" s="32">
        <v>7.1</v>
      </c>
      <c r="F21" s="37" t="s">
        <v>62</v>
      </c>
      <c r="G21" s="32">
        <v>1</v>
      </c>
      <c r="H21" s="32">
        <v>1</v>
      </c>
      <c r="I21" s="32">
        <f t="shared" si="0"/>
        <v>1</v>
      </c>
      <c r="J21" s="1" t="str">
        <f t="shared" si="1"/>
        <v>Bajo</v>
      </c>
      <c r="K21" s="34" t="s">
        <v>83</v>
      </c>
      <c r="L21" s="32" t="s">
        <v>96</v>
      </c>
      <c r="M21" s="38" t="s">
        <v>101</v>
      </c>
      <c r="N21" s="38" t="s">
        <v>107</v>
      </c>
      <c r="O21" s="32"/>
      <c r="P21" s="32"/>
      <c r="Q21" s="32"/>
      <c r="R21" s="32"/>
      <c r="S21" s="32"/>
    </row>
    <row r="22" spans="3:19" ht="58.5" customHeight="1">
      <c r="C22" s="57"/>
      <c r="D22" s="60"/>
      <c r="E22" s="32">
        <v>7.2</v>
      </c>
      <c r="F22" s="34" t="s">
        <v>63</v>
      </c>
      <c r="G22" s="32">
        <v>2</v>
      </c>
      <c r="H22" s="32">
        <v>1</v>
      </c>
      <c r="I22" s="32">
        <f t="shared" si="0"/>
        <v>2</v>
      </c>
      <c r="J22" s="1" t="str">
        <f t="shared" si="1"/>
        <v>Bajo</v>
      </c>
      <c r="K22" s="34" t="s">
        <v>78</v>
      </c>
      <c r="L22" s="32" t="s">
        <v>96</v>
      </c>
      <c r="M22" s="38" t="s">
        <v>101</v>
      </c>
      <c r="N22" s="38" t="s">
        <v>108</v>
      </c>
      <c r="O22" s="32"/>
      <c r="P22" s="32"/>
      <c r="Q22" s="32"/>
      <c r="R22" s="32"/>
      <c r="S22" s="32"/>
    </row>
    <row r="23" spans="3:19" ht="45.75" customHeight="1">
      <c r="C23" s="55">
        <v>8</v>
      </c>
      <c r="D23" s="58" t="s">
        <v>45</v>
      </c>
      <c r="E23" s="32">
        <v>8.1</v>
      </c>
      <c r="F23" s="37" t="s">
        <v>64</v>
      </c>
      <c r="G23" s="32">
        <v>1</v>
      </c>
      <c r="H23" s="32">
        <v>1</v>
      </c>
      <c r="I23" s="32">
        <f t="shared" si="0"/>
        <v>1</v>
      </c>
      <c r="J23" s="1" t="str">
        <f t="shared" si="1"/>
        <v>Bajo</v>
      </c>
      <c r="K23" s="39" t="s">
        <v>84</v>
      </c>
      <c r="L23" s="32" t="s">
        <v>96</v>
      </c>
      <c r="M23" s="38" t="s">
        <v>101</v>
      </c>
      <c r="N23" s="38" t="s">
        <v>107</v>
      </c>
      <c r="O23" s="32"/>
      <c r="P23" s="32"/>
      <c r="Q23" s="32"/>
      <c r="R23" s="32"/>
      <c r="S23" s="32"/>
    </row>
    <row r="24" spans="3:19" ht="48" customHeight="1">
      <c r="C24" s="57"/>
      <c r="D24" s="60"/>
      <c r="E24" s="32">
        <v>8.1999999999999993</v>
      </c>
      <c r="F24" s="37" t="s">
        <v>65</v>
      </c>
      <c r="G24" s="32">
        <v>2</v>
      </c>
      <c r="H24" s="32">
        <v>2</v>
      </c>
      <c r="I24" s="32">
        <f t="shared" si="0"/>
        <v>4</v>
      </c>
      <c r="J24" s="1" t="str">
        <f t="shared" si="1"/>
        <v>Medio</v>
      </c>
      <c r="K24" s="34" t="s">
        <v>85</v>
      </c>
      <c r="L24" s="32" t="s">
        <v>96</v>
      </c>
      <c r="M24" s="38" t="s">
        <v>101</v>
      </c>
      <c r="N24" s="38" t="s">
        <v>107</v>
      </c>
      <c r="O24" s="32"/>
      <c r="P24" s="32"/>
      <c r="Q24" s="32"/>
      <c r="R24" s="32"/>
      <c r="S24" s="32"/>
    </row>
    <row r="25" spans="3:19" ht="94.5" customHeight="1">
      <c r="C25" s="69">
        <v>9</v>
      </c>
      <c r="D25" s="65" t="s">
        <v>46</v>
      </c>
      <c r="E25" s="32">
        <v>9.1</v>
      </c>
      <c r="F25" s="37" t="s">
        <v>66</v>
      </c>
      <c r="G25" s="32">
        <v>1</v>
      </c>
      <c r="H25" s="32">
        <v>1</v>
      </c>
      <c r="I25" s="32">
        <f t="shared" ref="I25" si="8">G25*H25</f>
        <v>1</v>
      </c>
      <c r="J25" s="1" t="str">
        <f t="shared" ref="J25" si="9">IF(I25&lt;=3, "Bajo", IF(I25&lt;9, "Medio", "Alto"))</f>
        <v>Bajo</v>
      </c>
      <c r="K25" s="34" t="s">
        <v>86</v>
      </c>
      <c r="L25" s="32" t="s">
        <v>96</v>
      </c>
      <c r="M25" s="38" t="s">
        <v>101</v>
      </c>
      <c r="N25" s="38" t="s">
        <v>107</v>
      </c>
      <c r="O25" s="32"/>
      <c r="P25" s="32"/>
      <c r="Q25" s="32"/>
      <c r="R25" s="32"/>
      <c r="S25" s="32"/>
    </row>
    <row r="26" spans="3:19" ht="58.5" customHeight="1">
      <c r="C26" s="70"/>
      <c r="D26" s="66"/>
      <c r="E26" s="32">
        <v>9.1999999999999993</v>
      </c>
      <c r="F26" s="37" t="s">
        <v>67</v>
      </c>
      <c r="G26" s="32">
        <v>1</v>
      </c>
      <c r="H26" s="32">
        <v>1</v>
      </c>
      <c r="I26" s="32">
        <f t="shared" si="0"/>
        <v>1</v>
      </c>
      <c r="J26" s="1" t="str">
        <f t="shared" si="1"/>
        <v>Bajo</v>
      </c>
      <c r="K26" s="34" t="s">
        <v>78</v>
      </c>
      <c r="L26" s="32" t="s">
        <v>96</v>
      </c>
      <c r="M26" s="38" t="s">
        <v>101</v>
      </c>
      <c r="N26" s="38" t="s">
        <v>108</v>
      </c>
      <c r="O26" s="32"/>
      <c r="P26" s="32"/>
      <c r="Q26" s="32"/>
      <c r="R26" s="32"/>
      <c r="S26" s="32"/>
    </row>
    <row r="27" spans="3:19" ht="90.75" customHeight="1">
      <c r="C27" s="55">
        <v>10</v>
      </c>
      <c r="D27" s="58" t="s">
        <v>47</v>
      </c>
      <c r="E27" s="32">
        <v>10.1</v>
      </c>
      <c r="F27" s="37" t="s">
        <v>72</v>
      </c>
      <c r="G27" s="32">
        <v>1</v>
      </c>
      <c r="H27" s="32">
        <v>3</v>
      </c>
      <c r="I27" s="32">
        <f t="shared" si="0"/>
        <v>3</v>
      </c>
      <c r="J27" s="1" t="str">
        <f t="shared" si="1"/>
        <v>Bajo</v>
      </c>
      <c r="K27" s="34" t="s">
        <v>87</v>
      </c>
      <c r="L27" s="32" t="s">
        <v>96</v>
      </c>
      <c r="M27" s="38" t="s">
        <v>102</v>
      </c>
      <c r="N27" s="38" t="s">
        <v>107</v>
      </c>
      <c r="O27" s="32"/>
      <c r="P27" s="32"/>
      <c r="Q27" s="32"/>
      <c r="R27" s="32"/>
      <c r="S27" s="32"/>
    </row>
    <row r="28" spans="3:19" ht="135">
      <c r="C28" s="56"/>
      <c r="D28" s="59"/>
      <c r="E28" s="32">
        <v>10.199999999999999</v>
      </c>
      <c r="F28" s="37" t="s">
        <v>68</v>
      </c>
      <c r="G28" s="32">
        <v>1</v>
      </c>
      <c r="H28" s="32">
        <v>3</v>
      </c>
      <c r="I28" s="32">
        <f t="shared" si="0"/>
        <v>3</v>
      </c>
      <c r="J28" s="1" t="str">
        <f t="shared" si="1"/>
        <v>Bajo</v>
      </c>
      <c r="K28" s="34" t="s">
        <v>88</v>
      </c>
      <c r="L28" s="32" t="s">
        <v>96</v>
      </c>
      <c r="M28" s="38" t="s">
        <v>102</v>
      </c>
      <c r="N28" s="38" t="s">
        <v>107</v>
      </c>
      <c r="O28" s="32"/>
      <c r="P28" s="32"/>
      <c r="Q28" s="32"/>
      <c r="R28" s="32"/>
      <c r="S28" s="32"/>
    </row>
    <row r="29" spans="3:19" ht="77.25" customHeight="1">
      <c r="C29" s="57"/>
      <c r="D29" s="60"/>
      <c r="E29" s="32">
        <v>10.3</v>
      </c>
      <c r="F29" s="34" t="s">
        <v>69</v>
      </c>
      <c r="G29" s="32">
        <v>1</v>
      </c>
      <c r="H29" s="32">
        <v>3</v>
      </c>
      <c r="I29" s="32">
        <f t="shared" si="0"/>
        <v>3</v>
      </c>
      <c r="J29" s="1" t="str">
        <f t="shared" si="1"/>
        <v>Bajo</v>
      </c>
      <c r="K29" s="34" t="s">
        <v>89</v>
      </c>
      <c r="L29" s="32" t="s">
        <v>96</v>
      </c>
      <c r="M29" s="38" t="s">
        <v>102</v>
      </c>
      <c r="N29" s="38" t="s">
        <v>107</v>
      </c>
      <c r="O29" s="32"/>
      <c r="P29" s="32"/>
      <c r="Q29" s="32"/>
      <c r="R29" s="32"/>
      <c r="S29" s="32"/>
    </row>
    <row r="30" spans="3:19" ht="90">
      <c r="C30" s="55">
        <v>11</v>
      </c>
      <c r="D30" s="65" t="s">
        <v>48</v>
      </c>
      <c r="E30" s="32">
        <v>11.1</v>
      </c>
      <c r="F30" s="37" t="s">
        <v>70</v>
      </c>
      <c r="G30" s="32">
        <v>1</v>
      </c>
      <c r="H30" s="32">
        <v>3</v>
      </c>
      <c r="I30" s="32">
        <f t="shared" si="0"/>
        <v>3</v>
      </c>
      <c r="J30" s="1" t="str">
        <f t="shared" si="1"/>
        <v>Bajo</v>
      </c>
      <c r="K30" s="34" t="s">
        <v>90</v>
      </c>
      <c r="L30" s="32" t="s">
        <v>96</v>
      </c>
      <c r="M30" s="38" t="s">
        <v>97</v>
      </c>
      <c r="N30" s="38" t="s">
        <v>107</v>
      </c>
      <c r="O30" s="32"/>
      <c r="P30" s="32"/>
      <c r="Q30" s="32"/>
      <c r="R30" s="32"/>
      <c r="S30" s="32"/>
    </row>
    <row r="31" spans="3:19" ht="63" customHeight="1">
      <c r="C31" s="57"/>
      <c r="D31" s="66"/>
      <c r="E31" s="32">
        <v>11.2</v>
      </c>
      <c r="F31" s="34" t="s">
        <v>71</v>
      </c>
      <c r="G31" s="32">
        <v>1</v>
      </c>
      <c r="H31" s="32">
        <v>2</v>
      </c>
      <c r="I31" s="32">
        <f t="shared" si="0"/>
        <v>2</v>
      </c>
      <c r="J31" s="1" t="str">
        <f t="shared" si="1"/>
        <v>Bajo</v>
      </c>
      <c r="K31" s="34" t="s">
        <v>89</v>
      </c>
      <c r="L31" s="32" t="s">
        <v>96</v>
      </c>
      <c r="M31" s="38" t="s">
        <v>97</v>
      </c>
      <c r="N31" s="38" t="s">
        <v>107</v>
      </c>
      <c r="O31" s="32"/>
      <c r="P31" s="32"/>
      <c r="Q31" s="32"/>
      <c r="R31" s="32"/>
      <c r="S31" s="32"/>
    </row>
    <row r="32" spans="3:19">
      <c r="C32" s="30"/>
      <c r="D32" s="30"/>
      <c r="E32" s="30"/>
      <c r="F32" s="30"/>
      <c r="G32" s="30"/>
      <c r="H32" s="30"/>
      <c r="I32" s="30"/>
      <c r="J32" s="30"/>
      <c r="K32" s="30"/>
      <c r="L32" s="30"/>
      <c r="M32" s="30"/>
      <c r="N32" s="30"/>
      <c r="O32" s="30"/>
      <c r="P32" s="30"/>
      <c r="Q32" s="30"/>
      <c r="R32" s="30"/>
      <c r="S32" s="30"/>
    </row>
    <row r="33" spans="3:19">
      <c r="C33" s="30"/>
      <c r="D33" s="30" t="s">
        <v>38</v>
      </c>
      <c r="E33" s="30"/>
      <c r="F33" s="30"/>
      <c r="G33" s="30"/>
      <c r="H33" s="30"/>
      <c r="I33" s="30"/>
      <c r="J33" s="30"/>
      <c r="K33" s="30"/>
      <c r="L33" s="30"/>
      <c r="M33" s="30"/>
      <c r="N33" s="30"/>
      <c r="O33" s="30"/>
      <c r="P33" s="30"/>
      <c r="Q33" s="30"/>
      <c r="R33" s="30"/>
      <c r="S33" s="30"/>
    </row>
    <row r="34" spans="3:19">
      <c r="C34" s="30"/>
      <c r="D34" s="30"/>
      <c r="E34" s="30"/>
      <c r="F34" s="30"/>
      <c r="G34" s="30"/>
      <c r="H34" s="30"/>
      <c r="I34" s="30"/>
      <c r="J34" s="30"/>
      <c r="K34" s="30"/>
      <c r="L34" s="30"/>
      <c r="M34" s="30"/>
      <c r="N34" s="30"/>
      <c r="O34" s="30"/>
      <c r="P34" s="30"/>
      <c r="Q34" s="30"/>
      <c r="R34" s="30"/>
      <c r="S34" s="30"/>
    </row>
    <row r="35" spans="3:19">
      <c r="C35" s="30"/>
      <c r="D35" s="30"/>
      <c r="E35" s="30"/>
      <c r="F35" s="30"/>
      <c r="G35" s="30"/>
      <c r="H35" s="30"/>
      <c r="I35" s="30"/>
      <c r="J35" s="30"/>
      <c r="K35" s="30"/>
      <c r="L35" s="30"/>
      <c r="M35" s="30"/>
      <c r="N35" s="30"/>
      <c r="O35" s="30"/>
      <c r="P35" s="30"/>
      <c r="Q35" s="30"/>
      <c r="R35" s="30"/>
      <c r="S35" s="30"/>
    </row>
    <row r="36" spans="3:19">
      <c r="C36" s="2"/>
      <c r="D36" s="2"/>
      <c r="E36" s="2"/>
      <c r="F36" s="2"/>
      <c r="G36" s="2"/>
      <c r="H36" s="2"/>
      <c r="I36" s="2"/>
      <c r="J36" s="2"/>
      <c r="K36" s="2"/>
      <c r="L36" s="2"/>
      <c r="M36" s="2"/>
      <c r="N36" s="2"/>
      <c r="O36" s="2"/>
      <c r="P36" s="2"/>
      <c r="Q36" s="2"/>
      <c r="R36" s="2"/>
      <c r="S36" s="2"/>
    </row>
  </sheetData>
  <mergeCells count="34">
    <mergeCell ref="D30:D31"/>
    <mergeCell ref="C30:C31"/>
    <mergeCell ref="C23:C24"/>
    <mergeCell ref="D23:D24"/>
    <mergeCell ref="D15:D17"/>
    <mergeCell ref="D21:D22"/>
    <mergeCell ref="D27:D29"/>
    <mergeCell ref="C27:C29"/>
    <mergeCell ref="D13:D14"/>
    <mergeCell ref="D18:D20"/>
    <mergeCell ref="D25:D26"/>
    <mergeCell ref="C15:C17"/>
    <mergeCell ref="C21:C22"/>
    <mergeCell ref="C13:C14"/>
    <mergeCell ref="C18:C20"/>
    <mergeCell ref="C25:C26"/>
    <mergeCell ref="C6:C7"/>
    <mergeCell ref="C8:C11"/>
    <mergeCell ref="D6:D7"/>
    <mergeCell ref="D8:D11"/>
    <mergeCell ref="O4:Q4"/>
    <mergeCell ref="L3:L5"/>
    <mergeCell ref="C3:C5"/>
    <mergeCell ref="D3:D5"/>
    <mergeCell ref="E1:S1"/>
    <mergeCell ref="O3:S3"/>
    <mergeCell ref="N3:N5"/>
    <mergeCell ref="M3:M5"/>
    <mergeCell ref="R4:R5"/>
    <mergeCell ref="S4:S5"/>
    <mergeCell ref="K3:K5"/>
    <mergeCell ref="J3:J5"/>
    <mergeCell ref="G3:I4"/>
    <mergeCell ref="E3:F4"/>
  </mergeCells>
  <conditionalFormatting sqref="J6:J9 J11:J12 J14:J17 J20:J24 J26:J31">
    <cfRule type="containsText" dxfId="14" priority="19" operator="containsText" text="Bajo">
      <formula>NOT(ISERROR(SEARCH("Bajo",J6)))</formula>
    </cfRule>
    <cfRule type="containsText" dxfId="13" priority="20" operator="containsText" text="Medio">
      <formula>NOT(ISERROR(SEARCH("Medio",J6)))</formula>
    </cfRule>
    <cfRule type="containsText" dxfId="12" priority="21" operator="containsText" text="Alto">
      <formula>NOT(ISERROR(SEARCH("Alto",J6)))</formula>
    </cfRule>
  </conditionalFormatting>
  <conditionalFormatting sqref="J10">
    <cfRule type="containsText" dxfId="11" priority="13" operator="containsText" text="Bajo">
      <formula>NOT(ISERROR(SEARCH("Bajo",J10)))</formula>
    </cfRule>
    <cfRule type="containsText" dxfId="10" priority="14" operator="containsText" text="Medio">
      <formula>NOT(ISERROR(SEARCH("Medio",J10)))</formula>
    </cfRule>
    <cfRule type="containsText" dxfId="9" priority="15" operator="containsText" text="Alto">
      <formula>NOT(ISERROR(SEARCH("Alto",J10)))</formula>
    </cfRule>
  </conditionalFormatting>
  <conditionalFormatting sqref="J13">
    <cfRule type="containsText" dxfId="8" priority="10" operator="containsText" text="Bajo">
      <formula>NOT(ISERROR(SEARCH("Bajo",J13)))</formula>
    </cfRule>
    <cfRule type="containsText" dxfId="7" priority="11" operator="containsText" text="Medio">
      <formula>NOT(ISERROR(SEARCH("Medio",J13)))</formula>
    </cfRule>
    <cfRule type="containsText" dxfId="6" priority="12" operator="containsText" text="Alto">
      <formula>NOT(ISERROR(SEARCH("Alto",J13)))</formula>
    </cfRule>
  </conditionalFormatting>
  <conditionalFormatting sqref="J18:J19">
    <cfRule type="containsText" dxfId="5" priority="7" operator="containsText" text="Bajo">
      <formula>NOT(ISERROR(SEARCH("Bajo",J18)))</formula>
    </cfRule>
    <cfRule type="containsText" dxfId="4" priority="8" operator="containsText" text="Medio">
      <formula>NOT(ISERROR(SEARCH("Medio",J18)))</formula>
    </cfRule>
    <cfRule type="containsText" dxfId="3" priority="9" operator="containsText" text="Alto">
      <formula>NOT(ISERROR(SEARCH("Alto",J18)))</formula>
    </cfRule>
  </conditionalFormatting>
  <conditionalFormatting sqref="J25">
    <cfRule type="containsText" dxfId="2" priority="4" operator="containsText" text="Bajo">
      <formula>NOT(ISERROR(SEARCH("Bajo",J25)))</formula>
    </cfRule>
    <cfRule type="containsText" dxfId="1" priority="5" operator="containsText" text="Medio">
      <formula>NOT(ISERROR(SEARCH("Medio",J25)))</formula>
    </cfRule>
    <cfRule type="containsText" dxfId="0" priority="6" operator="containsText" text="Alto">
      <formula>NOT(ISERROR(SEARCH("Alto",J25)))</formula>
    </cfRule>
  </conditionalFormatting>
  <pageMargins left="0.7" right="0.7" top="0.75" bottom="0.75" header="0.3" footer="0.3"/>
  <pageSetup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Metodología del Análisis</vt:lpstr>
      <vt:lpstr>Análisis de Riesgo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Salvador Yunior Aguilar Ramírez</dc:creator>
  <cp:lastModifiedBy>DAVID DIAZ</cp:lastModifiedBy>
  <dcterms:created xsi:type="dcterms:W3CDTF">2018-11-23T01:38:58Z</dcterms:created>
  <dcterms:modified xsi:type="dcterms:W3CDTF">2018-11-28T05:09:06Z</dcterms:modified>
</cp:coreProperties>
</file>