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DAVID DIAZ\Desktop\SGC 2018\"/>
    </mc:Choice>
  </mc:AlternateContent>
  <bookViews>
    <workbookView xWindow="0" yWindow="0" windowWidth="24000" windowHeight="9600" activeTab="1"/>
  </bookViews>
  <sheets>
    <sheet name="Metodología del Análisis" sheetId="1" r:id="rId1"/>
    <sheet name="Análisis de Riesgo" sheetId="2" r:id="rId2"/>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5" i="2" l="1"/>
  <c r="J25" i="2" s="1"/>
  <c r="I19" i="2"/>
  <c r="J19" i="2" s="1"/>
  <c r="I18" i="2"/>
  <c r="J18" i="2" s="1"/>
  <c r="I13" i="2"/>
  <c r="J13" i="2" s="1"/>
  <c r="I10" i="2"/>
  <c r="J10" i="2" s="1"/>
  <c r="I31" i="2" l="1"/>
  <c r="J31" i="2" s="1"/>
  <c r="I30" i="2"/>
  <c r="J30" i="2" s="1"/>
  <c r="I29" i="2"/>
  <c r="J29" i="2" s="1"/>
  <c r="I28" i="2"/>
  <c r="J28" i="2" s="1"/>
  <c r="I27" i="2"/>
  <c r="J27" i="2" s="1"/>
  <c r="I26" i="2"/>
  <c r="J26" i="2" s="1"/>
  <c r="I24" i="2"/>
  <c r="J24" i="2" s="1"/>
  <c r="I23" i="2"/>
  <c r="J23" i="2" s="1"/>
  <c r="I22" i="2"/>
  <c r="J22" i="2" s="1"/>
  <c r="I21" i="2"/>
  <c r="J21" i="2" s="1"/>
  <c r="I20" i="2"/>
  <c r="J20" i="2" s="1"/>
  <c r="I17" i="2"/>
  <c r="J17" i="2" s="1"/>
  <c r="I16" i="2"/>
  <c r="J16" i="2" s="1"/>
  <c r="I15" i="2"/>
  <c r="J15" i="2" s="1"/>
  <c r="I14" i="2"/>
  <c r="J14" i="2" s="1"/>
  <c r="I9" i="2"/>
  <c r="J9" i="2" s="1"/>
  <c r="I12" i="2"/>
  <c r="J12" i="2" s="1"/>
  <c r="I11" i="2"/>
  <c r="J11" i="2" s="1"/>
  <c r="I8" i="2"/>
  <c r="J8" i="2" s="1"/>
  <c r="I7" i="2"/>
  <c r="J7" i="2" s="1"/>
  <c r="I6" i="2"/>
  <c r="J6" i="2" s="1"/>
</calcChain>
</file>

<file path=xl/sharedStrings.xml><?xml version="1.0" encoding="utf-8"?>
<sst xmlns="http://schemas.openxmlformats.org/spreadsheetml/2006/main" count="185" uniqueCount="111">
  <si>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</si>
  <si>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</si>
  <si>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</si>
  <si>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</si>
  <si>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</si>
  <si>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</si>
  <si>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</si>
  <si>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</si>
  <si>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</si>
  <si>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</si>
  <si>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</si>
  <si>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</si>
  <si>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</si>
  <si>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</si>
  <si>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</si>
  <si>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</si>
  <si>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</si>
  <si>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</si>
  <si>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</si>
  <si>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</si>
  <si>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</si>
  <si>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</si>
  <si>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</si>
  <si>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</si>
  <si>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</si>
  <si>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</si>
  <si>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</si>
  <si>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</si>
  <si>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</si>
  <si>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</si>
  <si>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</si>
  <si>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</si>
  <si>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</si>
  <si>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</si>
  <si>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</si>
  <si>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Actividad del proceso______________</t>
  </si>
  <si>
    <t>Eficacia de las acciones</t>
  </si>
  <si>
    <t>MATRIZ DE ANÁLISIS DE RIESGO</t>
  </si>
  <si>
    <t>NOTA: Partes interesadas (Alta dirección, docentes, estudiantes, gobierno, proveedores, padres de familia, etc)</t>
  </si>
  <si>
    <t>Planifica actividades de Promoción Deportiva</t>
  </si>
  <si>
    <t>Difunde  programa de Promoción Deportiva.</t>
  </si>
  <si>
    <t>Registra participación en las Actividades Deportivas</t>
  </si>
  <si>
    <t>Desarrolla Actividades Deportivas</t>
  </si>
  <si>
    <t>Participa en Actividades Deportivas</t>
  </si>
  <si>
    <t>Integra equipos selectivos</t>
  </si>
  <si>
    <t>Desarrolla Actividades Deportivas en equipos selectivos</t>
  </si>
  <si>
    <t>Participa en Actividades Deportivas  en equipos selectivos</t>
  </si>
  <si>
    <t>Envía Registro de participantes en Actividades Deportivas</t>
  </si>
  <si>
    <t>Recibe Registro de participantes y Elabora informe final de actividades Deportivas</t>
  </si>
  <si>
    <t xml:space="preserve">No se realice el Programa de las actividades deportivas. 
</t>
  </si>
  <si>
    <t xml:space="preserve">No se conozcan las fechas de los eventos Pre Nacionales y Nacionales.
</t>
  </si>
  <si>
    <t>No se dá a conocer las actividades deportivas ofertadas en el curso de inducción.</t>
  </si>
  <si>
    <t xml:space="preserve">No da a conocer el programa a los departamentos académicos, ni al departamento de la división de estudios profesionales. 
</t>
  </si>
  <si>
    <t>No se difunde el programa de actividades deportivas en digital en las páginas de Facebook oficial.</t>
  </si>
  <si>
    <t xml:space="preserve">No se da a conocer al estudiante el link de registro en línea del programa de las actividades extraescolares.
</t>
  </si>
  <si>
    <t xml:space="preserve">No se registra  la participación del estudiante en el programa deportivos de actividades extraescolares.
</t>
  </si>
  <si>
    <t xml:space="preserve">No se entrega listas de asistencia a los promotores deportivos.
</t>
  </si>
  <si>
    <t xml:space="preserve">No se entrega el programa de la actividad deportiva impresa al jefe de la oficina de promoción deportiva. 
</t>
  </si>
  <si>
    <t xml:space="preserve"> No se solicita el apoyo de estudiantes  de la carrera de nutrición de la Universidad Autónoma de Nayarit, para realizar el diagnostico de salud de los estudiantes participantes.
</t>
  </si>
  <si>
    <t xml:space="preserve">No se desarrollan los trabajos del Programa de la Actividad Deportiva encomendada. 
</t>
  </si>
  <si>
    <t xml:space="preserve">No se participa en las diferentes actividades deportivas.
</t>
  </si>
  <si>
    <t xml:space="preserve">No se recibe el apoyo de estudiantes de la carrera de nutrición de la Universidad Autónoma de Nayarit.
</t>
  </si>
  <si>
    <t xml:space="preserve">No se integran los estudiantes a los equipos deportivos del Tecnológico de Tepic.
</t>
  </si>
  <si>
    <t>No se solicita el apoyo de estudiantes  de la carrera de nutrición de la Universidad Autónoma de Nayarit.</t>
  </si>
  <si>
    <t xml:space="preserve">No se aplica el programa de trabajo para Estudiantes  seleccionados.
</t>
  </si>
  <si>
    <t xml:space="preserve">No acompaña el entrenador a las sedes deportivas de los eventos del Tecnológico Nacional de México.
</t>
  </si>
  <si>
    <t xml:space="preserve">No se participa en los eventos locales, regionales, nacionales o internacionales del Tecnológico Nacional de México.
</t>
  </si>
  <si>
    <t xml:space="preserve">No se recibe el apoyo de estudiantes de la carrera de nutrición de la Universidad Autónoma de Nayarit.
</t>
  </si>
  <si>
    <t xml:space="preserve">No se solicita al Jefe de Departamento de Actividades Extraescolares la liberación del crédito de extraescolar a los estudiantes participantes en las actividades deportivas.
</t>
  </si>
  <si>
    <t>No se integra el expediente del informe semestral de actividades deportivas.</t>
  </si>
  <si>
    <t xml:space="preserve">No se recibe el informe semestral de actividades deportivas (ITTEPIC-VI-PO-003-02).
</t>
  </si>
  <si>
    <t xml:space="preserve">No se analizan resultados.
</t>
  </si>
  <si>
    <t xml:space="preserve">No se envía el Registro de participantes de Actividades Deportivas (ITTEPIC-VI-PO-003-01) al Jefe de Departamento.
</t>
  </si>
  <si>
    <t xml:space="preserve">1.-Falta de compromiso de parte del jefe de departamento y el jefe de la oficina deportiva del proceso del SGC.                                      2.-Desconocimiento  de parte del jefe de departamento y jefe de la oficina deportiva programa de actividades por ser nuevos en el puesto. </t>
  </si>
  <si>
    <t xml:space="preserve">1.-El TecNM no informe donde serán las sedes deportivas en tiempo y forma.                                          2.-Desconocimiento  de parte del jefe de departamento y jefe de la oficina deportiva programa de actividades por ser nuevos en el puesto.         3.-Falta de compromiso de parte del jefe de departamento y el jefe de la oficina deportiva del proceso del SGC.       </t>
  </si>
  <si>
    <t>1.-Desinteres del estudiante por liberar el credito extraescolar.                                      2.-Desconocimiento de parte del estudiante del programa de actividades por ser de nuevo ingreso.</t>
  </si>
  <si>
    <t xml:space="preserve">No se promueve la oferta del programa de actividades deportivas.
</t>
  </si>
  <si>
    <t>1.-Falta de compromiso de parte del jefe de la oficina deportiva del proceso del SGC.                                      2.-Desconocimiento  de parte del jefe la oficina deportiva programa de actividades por ser nuevos en el puesto.                                           3.-Falta de promotores deportivos y entrenadores en las actividades deportivas.</t>
  </si>
  <si>
    <t>1.-Falta de estudiantes  de la carrera de nutrición de la Universidad Autónoma de Nayarit.                                                        2.-Falta de estudiantes en las actividades deportivas.</t>
  </si>
  <si>
    <t>1.-Falta de estudiantes en las actividades deportivas.</t>
  </si>
  <si>
    <t>1.-Falta de estudiantes  de la carrera de nutrición de la Universidad Autónoma de Nayarit.                                                        2.-Falta de promotores deportivos en las actividades deportivas.</t>
  </si>
  <si>
    <t>1.-Falta de promotores en las actividades deportivas.</t>
  </si>
  <si>
    <t xml:space="preserve">No se invita a los estudiantes participantes a integrarse a los equipos selectivos.
</t>
  </si>
  <si>
    <t>1.-No se tiene interes del estudiante de integrarse a los equipos selectivos.                             2.-Falta de estudiantes con calidad deportiva.</t>
  </si>
  <si>
    <t>1.-Falta de estudiantes con calidad deportiva.</t>
  </si>
  <si>
    <t>1.-Falta de entrenadores en las actividades deportivas.</t>
  </si>
  <si>
    <t xml:space="preserve">1.-Falta de estudiantes en las actividades deportivas.                                        2.-Falta de entrenadores en las actividades deportivas.                                          3.- Cancele el TecNM los eventos deportivos a nivel nacional. </t>
  </si>
  <si>
    <t xml:space="preserve">1.-Falta de estudiantes en las actividades deportivas.                                        2.-Falta de entrenadores en las actividades deportivas.                                          3.-Falta de compromiso de parte del promotor deportivo del proceso del SGC.    </t>
  </si>
  <si>
    <t xml:space="preserve">1.-Falta de estudiantes en las actividades deportivas.                                        2.-Falta de entrenadores en las actividades deportivas.                                          3.-Falta de compromiso de parte del jefe de la oficina deportiva del proceso del SGC.                 4.-Falta de compromiso de parte del jefe del departamentos de actividades extraescolares del proceso del SGC.  </t>
  </si>
  <si>
    <t xml:space="preserve">1.-Falta de compromiso de parte del jefe del departamentos de actividades extraescolares del proceso del SGC.  </t>
  </si>
  <si>
    <t xml:space="preserve">1.-Falta de estudiantes en las actividades deportivas.                                        2.-Falta de entrenadores en las actividades deportivas.                                          3.-Falta de compromiso de parte del jefe de la oficina deportiva del proceso del SGC.                 </t>
  </si>
  <si>
    <t>1.-Falta de compromiso de parte del jefe de departamento y el jefe de la oficina deportiva del proceso del SGC.                                      2.-Desconocimiento de parte del jefe de departamento y jefe de la oficina deportiva del programa de actividades por ser nuevos en el puesto.          3.-Falta de promotores deportivos y entrenadores en las actividades deportivas.</t>
  </si>
  <si>
    <t xml:space="preserve">1.-Que el departamento de desarrollo academico no solicite el apoyo al departamento de actividades extraescolares para la difusión de las actividades deportivas.                                         2.-Falta de compromiso de parte del jefe de departamento y el jefe de la oficina deportiva del proceso del SGC.                                      3.-Desconocimiento  de parte del jefe de departamento y jefe de la oficina deportiva programa de actividades por ser nuevos en el puesto. </t>
  </si>
  <si>
    <t>1.-Falta de compromiso de parte del jefe de departamento y el jefe de la oficina deportiva del proceso del SGC.                                      2.-Desconocimiento  de parte del jefe de departamento y jefe de la oficina deportiva programa de actividades por ser nuevos en el puesto.        3.-Falta de estudiante de apoyo que elaborare el link en internet.</t>
  </si>
  <si>
    <t>1.-Falta de compromiso de parte del jefe de la oficina deportiva del proceso del SGC.                                      2.-Desconocimiento  de parte del jefe la oficina deportiva programa de actividades por ser nuevos en el puesto.                                           3.-Falta de promotores deportivos y entrenadores en las actividades deportivas.                        4.-Falta de compromiso del jefe academico por el proceso del SGC.</t>
  </si>
  <si>
    <t>1.-Falta de compromiso de parte del promotor deportivo del proceso del SGC.                                      2.-Desconocimiento  de parte del promotor deportivo del programa de actividades.                          3.-Falta de estudiantes en las actividades deportivas.</t>
  </si>
  <si>
    <t>Aplicación del proceso normativo del SGC.</t>
  </si>
  <si>
    <t>Jefe de departamento y jefe de la oficina deportiva</t>
  </si>
  <si>
    <t>Estudiante</t>
  </si>
  <si>
    <t>Autoriza Participación en las Actividades Deportivas</t>
  </si>
  <si>
    <t>Jefe de la oficina deportiva</t>
  </si>
  <si>
    <t>Promotor Deportivo y Estudiante</t>
  </si>
  <si>
    <t>Jefe de la Oficina deportiva,  Promotor Deportivo y Estudiante</t>
  </si>
  <si>
    <t>Reunirse al inicio de semestre y solicitar la contratacion de promotores deportivos.</t>
  </si>
  <si>
    <t>Asistir a curso de compromiso institucional.</t>
  </si>
  <si>
    <t>Promocionar por las paginas oficiales de facebook y enviar memoradum a los departamentos academicos y a la division de estudios para su difusion.</t>
  </si>
  <si>
    <t>Promocionar por las paginas oficiales de facebook y enviar memoradum a los departamentos academicos y a la division de estudios para su difusion. Asi como asignar un docente del departamento academico que funcione como enlace.</t>
  </si>
  <si>
    <t xml:space="preserve"> Asistir a curso de compromiso institucional.</t>
  </si>
  <si>
    <t>Solicitud por escrito a la escuela de nutricion de la UAN.</t>
  </si>
  <si>
    <t>Solicitar por escrito al departamento de desarrollo academico las fechas de imparticion de los lineamientos de los estudiantes de nuevo ingreso. Asistir a curso de compromiso institucional.</t>
  </si>
  <si>
    <t>Solicitar al departamento de computo habilitar una plataforma en el SII que sea permanente para la inscripcion de las actividades deportivas.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</si>
</sst>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Fill="1" applyBorder="1" applyAlignment="1">
      <alignment horizontal="left" vertical="center" wrapText="1"/>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22" xfId="0" applyFont="1" applyFill="1" applyBorder="1" applyAlignment="1">
      <alignment horizontal="center" vertical="center"/>
    </xf>
    <xf numFmtId="0" fontId="10" fillId="11" borderId="23"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1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4" zoomScale="130" zoomScaleNormal="130" zoomScalePageLayoutView="150" workbookViewId="0">
      <selection activeCell="P17" sqref="P17"/>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3"/>
      <c r="C2" s="4"/>
      <c r="D2" s="4"/>
      <c r="E2" s="4"/>
      <c r="F2" s="4"/>
      <c r="G2" s="4"/>
      <c r="H2" s="4"/>
      <c r="I2" s="4"/>
      <c r="J2" s="4"/>
      <c r="K2" s="4"/>
      <c r="L2" s="4"/>
      <c r="M2" s="4"/>
      <c r="N2" s="5"/>
    </row>
    <row r="3" spans="2:14" ht="42.75" customHeight="1">
      <c r="B3" s="6"/>
      <c r="C3" s="49" t="s">
        <v>0</v>
      </c>
      <c r="D3" s="49"/>
      <c r="E3" s="49"/>
      <c r="F3" s="49"/>
      <c r="G3" s="49"/>
      <c r="H3" s="49"/>
      <c r="I3" s="49"/>
      <c r="J3" s="49"/>
      <c r="K3" s="49"/>
      <c r="L3" s="49"/>
      <c r="M3" s="49"/>
      <c r="N3" s="7"/>
    </row>
    <row r="4" spans="2:14">
      <c r="B4" s="6"/>
      <c r="C4" s="48" t="s">
        <v>1</v>
      </c>
      <c r="D4" s="48"/>
      <c r="E4" s="48"/>
      <c r="F4" s="48"/>
      <c r="G4" s="48"/>
      <c r="H4" s="48"/>
      <c r="I4" s="48"/>
      <c r="J4" s="48"/>
      <c r="K4" s="48"/>
      <c r="L4" s="48"/>
      <c r="M4" s="48"/>
      <c r="N4" s="7"/>
    </row>
    <row r="5" spans="2:14">
      <c r="B5" s="6"/>
      <c r="C5" s="48"/>
      <c r="D5" s="48"/>
      <c r="E5" s="48"/>
      <c r="F5" s="48"/>
      <c r="G5" s="48"/>
      <c r="H5" s="48"/>
      <c r="I5" s="48"/>
      <c r="J5" s="48"/>
      <c r="K5" s="48"/>
      <c r="L5" s="48"/>
      <c r="M5" s="48"/>
      <c r="N5" s="7"/>
    </row>
    <row r="6" spans="2:14">
      <c r="B6" s="6"/>
      <c r="C6" s="48"/>
      <c r="D6" s="48"/>
      <c r="E6" s="48"/>
      <c r="F6" s="48"/>
      <c r="G6" s="48"/>
      <c r="H6" s="48"/>
      <c r="I6" s="48"/>
      <c r="J6" s="48"/>
      <c r="K6" s="48"/>
      <c r="L6" s="48"/>
      <c r="M6" s="48"/>
      <c r="N6" s="7"/>
    </row>
    <row r="7" spans="2:14">
      <c r="B7" s="6"/>
      <c r="C7" s="48"/>
      <c r="D7" s="48"/>
      <c r="E7" s="48"/>
      <c r="F7" s="48"/>
      <c r="G7" s="48"/>
      <c r="H7" s="48"/>
      <c r="I7" s="48"/>
      <c r="J7" s="48"/>
      <c r="K7" s="48"/>
      <c r="L7" s="48"/>
      <c r="M7" s="48"/>
      <c r="N7" s="7"/>
    </row>
    <row r="8" spans="2:14" ht="14.25" customHeight="1">
      <c r="B8" s="6"/>
      <c r="C8" s="28"/>
      <c r="D8" s="29"/>
      <c r="E8" s="29"/>
      <c r="F8" s="29"/>
      <c r="G8" s="29"/>
      <c r="H8" s="10"/>
      <c r="I8" s="28"/>
      <c r="J8" s="29"/>
      <c r="K8" s="29"/>
      <c r="L8" s="29"/>
      <c r="M8" s="29"/>
      <c r="N8" s="7"/>
    </row>
    <row r="9" spans="2:14" ht="21">
      <c r="B9" s="6"/>
      <c r="C9" s="50" t="s">
        <v>19</v>
      </c>
      <c r="D9" s="50"/>
      <c r="E9" s="50"/>
      <c r="F9" s="50"/>
      <c r="G9" s="50"/>
      <c r="H9" s="8"/>
      <c r="I9" s="50" t="s">
        <v>20</v>
      </c>
      <c r="J9" s="50"/>
      <c r="K9" s="50"/>
      <c r="L9" s="50"/>
      <c r="M9" s="50"/>
      <c r="N9" s="7"/>
    </row>
    <row r="10" spans="2:14" ht="34.5" customHeight="1">
      <c r="B10" s="6"/>
      <c r="C10" s="9">
        <v>1</v>
      </c>
      <c r="D10" s="48" t="s">
        <v>26</v>
      </c>
      <c r="E10" s="48"/>
      <c r="F10" s="48"/>
      <c r="G10" s="48"/>
      <c r="H10" s="10"/>
      <c r="I10" s="9">
        <v>1</v>
      </c>
      <c r="J10" s="48" t="s">
        <v>5</v>
      </c>
      <c r="K10" s="48"/>
      <c r="L10" s="48"/>
      <c r="M10" s="48"/>
      <c r="N10" s="7"/>
    </row>
    <row r="11" spans="2:14" ht="34.5" customHeight="1">
      <c r="B11" s="6"/>
      <c r="C11" s="9">
        <v>2</v>
      </c>
      <c r="D11" s="48" t="s">
        <v>27</v>
      </c>
      <c r="E11" s="48"/>
      <c r="F11" s="48"/>
      <c r="G11" s="48"/>
      <c r="H11" s="10"/>
      <c r="I11" s="9">
        <v>2</v>
      </c>
      <c r="J11" s="48" t="s">
        <v>6</v>
      </c>
      <c r="K11" s="48"/>
      <c r="L11" s="48"/>
      <c r="M11" s="48"/>
      <c r="N11" s="7"/>
    </row>
    <row r="12" spans="2:14" ht="32.25" customHeight="1">
      <c r="B12" s="6"/>
      <c r="C12" s="9">
        <v>3</v>
      </c>
      <c r="D12" s="48" t="s">
        <v>28</v>
      </c>
      <c r="E12" s="48"/>
      <c r="F12" s="48"/>
      <c r="G12" s="48"/>
      <c r="H12" s="10"/>
      <c r="I12" s="9">
        <v>3</v>
      </c>
      <c r="J12" s="48" t="s">
        <v>7</v>
      </c>
      <c r="K12" s="48"/>
      <c r="L12" s="48"/>
      <c r="M12" s="48"/>
      <c r="N12" s="7"/>
    </row>
    <row r="13" spans="2:14" ht="14.25" customHeight="1">
      <c r="B13" s="6"/>
      <c r="C13" s="28"/>
      <c r="D13" s="29"/>
      <c r="E13" s="29"/>
      <c r="F13" s="29"/>
      <c r="G13" s="29"/>
      <c r="H13" s="10"/>
      <c r="I13" s="28"/>
      <c r="J13" s="29"/>
      <c r="K13" s="29"/>
      <c r="L13" s="29"/>
      <c r="M13" s="29"/>
      <c r="N13" s="7"/>
    </row>
    <row r="14" spans="2:14" ht="29.25">
      <c r="B14" s="6"/>
      <c r="C14" s="49" t="s">
        <v>8</v>
      </c>
      <c r="D14" s="49"/>
      <c r="E14" s="49"/>
      <c r="F14" s="49"/>
      <c r="G14" s="49"/>
      <c r="H14" s="49"/>
      <c r="I14" s="49"/>
      <c r="J14" s="49"/>
      <c r="K14" s="49"/>
      <c r="L14" s="49"/>
      <c r="M14" s="49"/>
      <c r="N14" s="7"/>
    </row>
    <row r="15" spans="2:14" ht="15.75" thickBot="1">
      <c r="B15" s="6"/>
      <c r="C15" s="8"/>
      <c r="D15" s="8"/>
      <c r="E15" s="8"/>
      <c r="F15" s="8"/>
      <c r="G15" s="8"/>
      <c r="H15" s="8"/>
      <c r="I15" s="8"/>
      <c r="J15" s="8"/>
      <c r="K15" s="8"/>
      <c r="L15" s="8"/>
      <c r="M15" s="8"/>
      <c r="N15" s="7"/>
    </row>
    <row r="16" spans="2:14" ht="54" customHeight="1" thickBot="1">
      <c r="B16" s="6"/>
      <c r="C16" s="44" t="s">
        <v>3</v>
      </c>
      <c r="D16" s="25">
        <v>3</v>
      </c>
      <c r="E16" s="13">
        <v>3</v>
      </c>
      <c r="F16" s="14">
        <v>6</v>
      </c>
      <c r="G16" s="11">
        <v>9</v>
      </c>
      <c r="H16" s="8"/>
      <c r="I16" s="12" t="s">
        <v>21</v>
      </c>
      <c r="J16" s="47" t="s">
        <v>29</v>
      </c>
      <c r="K16" s="47"/>
      <c r="L16" s="47"/>
      <c r="M16" s="47"/>
      <c r="N16" s="7"/>
    </row>
    <row r="17" spans="2:14" ht="54" customHeight="1" thickBot="1">
      <c r="B17" s="6"/>
      <c r="C17" s="45"/>
      <c r="D17" s="25">
        <v>2</v>
      </c>
      <c r="E17" s="13">
        <v>2</v>
      </c>
      <c r="F17" s="14">
        <v>4</v>
      </c>
      <c r="G17" s="14">
        <v>6</v>
      </c>
      <c r="H17" s="8"/>
      <c r="I17" s="15" t="s">
        <v>9</v>
      </c>
      <c r="J17" s="48" t="s">
        <v>30</v>
      </c>
      <c r="K17" s="48"/>
      <c r="L17" s="48"/>
      <c r="M17" s="48"/>
      <c r="N17" s="7"/>
    </row>
    <row r="18" spans="2:14" ht="54" customHeight="1" thickBot="1">
      <c r="B18" s="6"/>
      <c r="C18" s="46"/>
      <c r="D18" s="27">
        <v>1</v>
      </c>
      <c r="E18" s="16">
        <v>1</v>
      </c>
      <c r="F18" s="17">
        <v>2</v>
      </c>
      <c r="G18" s="13">
        <v>3</v>
      </c>
      <c r="H18" s="8"/>
      <c r="I18" s="18" t="s">
        <v>10</v>
      </c>
      <c r="J18" s="48" t="s">
        <v>31</v>
      </c>
      <c r="K18" s="48"/>
      <c r="L18" s="48"/>
      <c r="M18" s="48"/>
      <c r="N18" s="7"/>
    </row>
    <row r="19" spans="2:14" ht="54" customHeight="1" thickBot="1">
      <c r="B19" s="6"/>
      <c r="C19" s="19"/>
      <c r="D19" s="20"/>
      <c r="E19" s="25">
        <v>1</v>
      </c>
      <c r="F19" s="25">
        <v>2</v>
      </c>
      <c r="G19" s="26">
        <v>3</v>
      </c>
      <c r="H19" s="8"/>
      <c r="I19" s="21" t="s">
        <v>11</v>
      </c>
      <c r="J19" s="48" t="s">
        <v>32</v>
      </c>
      <c r="K19" s="48"/>
      <c r="L19" s="48"/>
      <c r="M19" s="48"/>
      <c r="N19" s="7"/>
    </row>
    <row r="20" spans="2:14" ht="32.25" thickBot="1">
      <c r="B20" s="6"/>
      <c r="C20" s="8"/>
      <c r="D20" s="8"/>
      <c r="E20" s="41" t="s">
        <v>4</v>
      </c>
      <c r="F20" s="42"/>
      <c r="G20" s="43"/>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D10:G10"/>
    <mergeCell ref="J10:M10"/>
    <mergeCell ref="C4:M7"/>
    <mergeCell ref="C3:M3"/>
    <mergeCell ref="C9:G9"/>
    <mergeCell ref="I9:M9"/>
    <mergeCell ref="D11:G11"/>
    <mergeCell ref="J11:M11"/>
    <mergeCell ref="D12:G12"/>
    <mergeCell ref="J12:M12"/>
    <mergeCell ref="C14:M14"/>
    <mergeCell ref="E20:G20"/>
    <mergeCell ref="C16:C18"/>
    <mergeCell ref="J16:M16"/>
    <mergeCell ref="J17:M17"/>
    <mergeCell ref="J18:M18"/>
    <mergeCell ref="J19:M1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6"/>
  <sheetViews>
    <sheetView tabSelected="1" topLeftCell="E1" zoomScale="60" zoomScaleNormal="60" zoomScalePageLayoutView="125" workbookViewId="0">
      <selection activeCell="G17" sqref="G17"/>
    </sheetView>
  </sheetViews>
  <sheetFormatPr baseColWidth="10" defaultRowHeight="15"/>
  <cols>
    <col min="1" max="1" width="3.28515625" customWidth="1"/>
    <col min="2" max="2" width="3.140625" customWidth="1"/>
    <col min="3" max="3" width="10.42578125" customWidth="1"/>
    <col min="4" max="4" width="116.85546875" customWidth="1"/>
    <col min="6" max="6" width="63.140625" customWidth="1"/>
    <col min="10" max="10" width="11.42578125" customWidth="1"/>
    <col min="11" max="11" width="66.140625" customWidth="1"/>
    <col min="12" max="12" width="53.85546875" customWidth="1"/>
    <col min="13" max="13" width="21.28515625" customWidth="1"/>
    <col min="14" max="14" width="26" customWidth="1"/>
    <col min="19" max="19" width="15.42578125" customWidth="1"/>
  </cols>
  <sheetData>
    <row r="1" spans="3:19" ht="46.5">
      <c r="E1" s="51" t="s">
        <v>37</v>
      </c>
      <c r="F1" s="51"/>
      <c r="G1" s="51"/>
      <c r="H1" s="51"/>
      <c r="I1" s="51"/>
      <c r="J1" s="51"/>
      <c r="K1" s="51"/>
      <c r="L1" s="51"/>
      <c r="M1" s="51"/>
      <c r="N1" s="51"/>
      <c r="O1" s="51"/>
      <c r="P1" s="51"/>
      <c r="Q1" s="51"/>
      <c r="R1" s="51"/>
      <c r="S1" s="51"/>
    </row>
    <row r="3" spans="3:19" ht="21" customHeight="1">
      <c r="C3" s="61" t="s">
        <v>16</v>
      </c>
      <c r="D3" s="63" t="s">
        <v>35</v>
      </c>
      <c r="E3" s="54" t="s">
        <v>17</v>
      </c>
      <c r="F3" s="54"/>
      <c r="G3" s="53" t="s">
        <v>2</v>
      </c>
      <c r="H3" s="53"/>
      <c r="I3" s="53"/>
      <c r="J3" s="53" t="s">
        <v>8</v>
      </c>
      <c r="K3" s="53" t="s">
        <v>22</v>
      </c>
      <c r="L3" s="53" t="s">
        <v>23</v>
      </c>
      <c r="M3" s="53" t="s">
        <v>33</v>
      </c>
      <c r="N3" s="53" t="s">
        <v>34</v>
      </c>
      <c r="O3" s="52" t="s">
        <v>36</v>
      </c>
      <c r="P3" s="52"/>
      <c r="Q3" s="52"/>
      <c r="R3" s="52"/>
      <c r="S3" s="52"/>
    </row>
    <row r="4" spans="3:19" ht="51.75" customHeight="1">
      <c r="C4" s="61"/>
      <c r="D4" s="63"/>
      <c r="E4" s="54"/>
      <c r="F4" s="54"/>
      <c r="G4" s="53"/>
      <c r="H4" s="53"/>
      <c r="I4" s="53"/>
      <c r="J4" s="53"/>
      <c r="K4" s="53"/>
      <c r="L4" s="53"/>
      <c r="M4" s="53"/>
      <c r="N4" s="53"/>
      <c r="O4" s="53" t="s">
        <v>24</v>
      </c>
      <c r="P4" s="53"/>
      <c r="Q4" s="53"/>
      <c r="R4" s="53" t="s">
        <v>25</v>
      </c>
      <c r="S4" s="53" t="s">
        <v>23</v>
      </c>
    </row>
    <row r="5" spans="3:19" ht="16.5">
      <c r="C5" s="62"/>
      <c r="D5" s="64"/>
      <c r="E5" s="31" t="s">
        <v>15</v>
      </c>
      <c r="F5" s="31" t="s">
        <v>18</v>
      </c>
      <c r="G5" s="31" t="s">
        <v>12</v>
      </c>
      <c r="H5" s="31" t="s">
        <v>13</v>
      </c>
      <c r="I5" s="31" t="s">
        <v>14</v>
      </c>
      <c r="J5" s="53"/>
      <c r="K5" s="53"/>
      <c r="L5" s="53"/>
      <c r="M5" s="53"/>
      <c r="N5" s="53"/>
      <c r="O5" s="31" t="s">
        <v>12</v>
      </c>
      <c r="P5" s="31" t="s">
        <v>13</v>
      </c>
      <c r="Q5" s="31" t="s">
        <v>14</v>
      </c>
      <c r="R5" s="53"/>
      <c r="S5" s="53"/>
    </row>
    <row r="6" spans="3:19" ht="123.75" customHeight="1">
      <c r="C6" s="55">
        <v>1</v>
      </c>
      <c r="D6" s="58" t="s">
        <v>39</v>
      </c>
      <c r="E6" s="32">
        <v>1.1000000000000001</v>
      </c>
      <c r="F6" s="34" t="s">
        <v>49</v>
      </c>
      <c r="G6" s="1">
        <v>1</v>
      </c>
      <c r="H6" s="1">
        <v>3</v>
      </c>
      <c r="I6" s="1">
        <f>G6*H6</f>
        <v>3</v>
      </c>
      <c r="J6" s="1" t="str">
        <f>IF(I6&lt;=3, "Bajo", IF(I6&lt;9, "Medio", "Alto"))</f>
        <v>Bajo</v>
      </c>
      <c r="K6" s="34" t="s">
        <v>91</v>
      </c>
      <c r="L6" s="32" t="s">
        <v>96</v>
      </c>
      <c r="M6" s="38" t="s">
        <v>97</v>
      </c>
      <c r="N6" s="38" t="s">
        <v>103</v>
      </c>
      <c r="O6" s="32"/>
      <c r="P6" s="32"/>
      <c r="Q6" s="32"/>
      <c r="R6" s="32"/>
      <c r="S6" s="32"/>
    </row>
    <row r="7" spans="3:19" ht="126" customHeight="1">
      <c r="C7" s="56"/>
      <c r="D7" s="59"/>
      <c r="E7" s="32">
        <v>1.2</v>
      </c>
      <c r="F7" s="40" t="s">
        <v>50</v>
      </c>
      <c r="G7" s="33">
        <v>1</v>
      </c>
      <c r="H7" s="33">
        <v>3</v>
      </c>
      <c r="I7" s="33">
        <f t="shared" ref="I7:I31" si="0">G7*H7</f>
        <v>3</v>
      </c>
      <c r="J7" s="1" t="str">
        <f t="shared" ref="J7:J31" si="1">IF(I7&lt;=3, "Bajo", IF(I7&lt;9, "Medio", "Alto"))</f>
        <v>Bajo</v>
      </c>
      <c r="K7" s="34" t="s">
        <v>74</v>
      </c>
      <c r="L7" s="32" t="s">
        <v>96</v>
      </c>
      <c r="M7" s="38" t="s">
        <v>97</v>
      </c>
      <c r="N7" s="38" t="s">
        <v>103</v>
      </c>
      <c r="O7" s="32"/>
      <c r="P7" s="32"/>
      <c r="Q7" s="32"/>
      <c r="R7" s="32"/>
      <c r="S7" s="32"/>
    </row>
    <row r="8" spans="3:19" ht="150.75" customHeight="1">
      <c r="C8" s="55">
        <v>2</v>
      </c>
      <c r="D8" s="58" t="s">
        <v>40</v>
      </c>
      <c r="E8" s="32">
        <v>2.1</v>
      </c>
      <c r="F8" s="34" t="s">
        <v>51</v>
      </c>
      <c r="G8" s="1">
        <v>1</v>
      </c>
      <c r="H8" s="1">
        <v>1</v>
      </c>
      <c r="I8" s="33">
        <f t="shared" si="0"/>
        <v>1</v>
      </c>
      <c r="J8" s="1" t="str">
        <f t="shared" si="1"/>
        <v>Bajo</v>
      </c>
      <c r="K8" s="34" t="s">
        <v>92</v>
      </c>
      <c r="L8" s="32" t="s">
        <v>96</v>
      </c>
      <c r="M8" s="38" t="s">
        <v>97</v>
      </c>
      <c r="N8" s="38" t="s">
        <v>109</v>
      </c>
      <c r="O8" s="32"/>
      <c r="P8" s="32"/>
      <c r="Q8" s="32"/>
      <c r="R8" s="32"/>
      <c r="S8" s="32"/>
    </row>
    <row r="9" spans="3:19" ht="90" customHeight="1">
      <c r="C9" s="56"/>
      <c r="D9" s="59"/>
      <c r="E9" s="32">
        <v>2.2000000000000002</v>
      </c>
      <c r="F9" s="34" t="s">
        <v>52</v>
      </c>
      <c r="G9" s="1">
        <v>1</v>
      </c>
      <c r="H9" s="1">
        <v>1</v>
      </c>
      <c r="I9" s="33">
        <f t="shared" si="0"/>
        <v>1</v>
      </c>
      <c r="J9" s="1" t="str">
        <f t="shared" si="1"/>
        <v>Bajo</v>
      </c>
      <c r="K9" s="34" t="s">
        <v>73</v>
      </c>
      <c r="L9" s="32" t="s">
        <v>96</v>
      </c>
      <c r="M9" s="38" t="s">
        <v>97</v>
      </c>
      <c r="N9" s="38" t="s">
        <v>104</v>
      </c>
      <c r="O9" s="32"/>
      <c r="P9" s="32"/>
      <c r="Q9" s="32"/>
      <c r="R9" s="32"/>
      <c r="S9" s="32"/>
    </row>
    <row r="10" spans="3:19" ht="130.5" customHeight="1">
      <c r="C10" s="56"/>
      <c r="D10" s="59"/>
      <c r="E10" s="32">
        <v>2.2999999999999998</v>
      </c>
      <c r="F10" s="37" t="s">
        <v>53</v>
      </c>
      <c r="G10" s="1">
        <v>1</v>
      </c>
      <c r="H10" s="1">
        <v>1</v>
      </c>
      <c r="I10" s="33">
        <f t="shared" ref="I10" si="2">G10*H10</f>
        <v>1</v>
      </c>
      <c r="J10" s="1" t="str">
        <f t="shared" ref="J10" si="3">IF(I10&lt;=3, "Bajo", IF(I10&lt;9, "Medio", "Alto"))</f>
        <v>Bajo</v>
      </c>
      <c r="K10" s="34" t="s">
        <v>73</v>
      </c>
      <c r="L10" s="32" t="s">
        <v>96</v>
      </c>
      <c r="M10" s="38" t="s">
        <v>97</v>
      </c>
      <c r="N10" s="38" t="s">
        <v>105</v>
      </c>
      <c r="O10" s="32"/>
      <c r="P10" s="32"/>
      <c r="Q10" s="32"/>
      <c r="R10" s="32"/>
      <c r="S10" s="32"/>
    </row>
    <row r="11" spans="3:19" ht="121.5" customHeight="1">
      <c r="C11" s="57"/>
      <c r="D11" s="60"/>
      <c r="E11" s="32">
        <v>2.4</v>
      </c>
      <c r="F11" s="34" t="s">
        <v>54</v>
      </c>
      <c r="G11" s="1">
        <v>1</v>
      </c>
      <c r="H11" s="1">
        <v>1</v>
      </c>
      <c r="I11" s="33">
        <f t="shared" si="0"/>
        <v>1</v>
      </c>
      <c r="J11" s="1" t="str">
        <f t="shared" si="1"/>
        <v>Bajo</v>
      </c>
      <c r="K11" s="34" t="s">
        <v>93</v>
      </c>
      <c r="L11" s="32" t="s">
        <v>96</v>
      </c>
      <c r="M11" s="38" t="s">
        <v>97</v>
      </c>
      <c r="N11" s="38" t="s">
        <v>110</v>
      </c>
      <c r="O11" s="32"/>
      <c r="P11" s="32"/>
      <c r="Q11" s="32"/>
      <c r="R11" s="32"/>
      <c r="S11" s="32"/>
    </row>
    <row r="12" spans="3:19" ht="201.75" customHeight="1">
      <c r="C12" s="35">
        <v>3</v>
      </c>
      <c r="D12" s="36" t="s">
        <v>41</v>
      </c>
      <c r="E12" s="32">
        <v>3.1</v>
      </c>
      <c r="F12" s="34" t="s">
        <v>55</v>
      </c>
      <c r="G12" s="1">
        <v>1</v>
      </c>
      <c r="H12" s="1">
        <v>3</v>
      </c>
      <c r="I12" s="33">
        <f t="shared" si="0"/>
        <v>3</v>
      </c>
      <c r="J12" s="1" t="str">
        <f t="shared" si="1"/>
        <v>Bajo</v>
      </c>
      <c r="K12" s="34" t="s">
        <v>75</v>
      </c>
      <c r="L12" s="32" t="s">
        <v>96</v>
      </c>
      <c r="M12" s="32" t="s">
        <v>98</v>
      </c>
      <c r="N12" s="38" t="s">
        <v>106</v>
      </c>
      <c r="O12" s="32"/>
      <c r="P12" s="32"/>
      <c r="Q12" s="32"/>
      <c r="R12" s="32"/>
      <c r="S12" s="32"/>
    </row>
    <row r="13" spans="3:19" ht="178.5" customHeight="1">
      <c r="C13" s="68">
        <v>4</v>
      </c>
      <c r="D13" s="65" t="s">
        <v>99</v>
      </c>
      <c r="E13" s="32">
        <v>4.0999999999999996</v>
      </c>
      <c r="F13" s="34" t="s">
        <v>76</v>
      </c>
      <c r="G13" s="1">
        <v>1</v>
      </c>
      <c r="H13" s="1">
        <v>2</v>
      </c>
      <c r="I13" s="33">
        <f t="shared" ref="I13" si="4">G13*H13</f>
        <v>2</v>
      </c>
      <c r="J13" s="1" t="str">
        <f t="shared" ref="J13" si="5">IF(I13&lt;=3, "Bajo", IF(I13&lt;9, "Medio", "Alto"))</f>
        <v>Bajo</v>
      </c>
      <c r="K13" s="34" t="s">
        <v>94</v>
      </c>
      <c r="L13" s="32" t="s">
        <v>96</v>
      </c>
      <c r="M13" s="38" t="s">
        <v>100</v>
      </c>
      <c r="N13" s="38" t="s">
        <v>106</v>
      </c>
      <c r="O13" s="32"/>
      <c r="P13" s="32"/>
      <c r="Q13" s="32"/>
      <c r="R13" s="32"/>
      <c r="S13" s="32"/>
    </row>
    <row r="14" spans="3:19" ht="106.5" customHeight="1">
      <c r="C14" s="68"/>
      <c r="D14" s="66"/>
      <c r="E14" s="32">
        <v>4.2</v>
      </c>
      <c r="F14" s="37" t="s">
        <v>56</v>
      </c>
      <c r="G14" s="32">
        <v>1</v>
      </c>
      <c r="H14" s="32">
        <v>3</v>
      </c>
      <c r="I14" s="32">
        <f t="shared" si="0"/>
        <v>3</v>
      </c>
      <c r="J14" s="1" t="str">
        <f t="shared" si="1"/>
        <v>Bajo</v>
      </c>
      <c r="K14" s="34" t="s">
        <v>77</v>
      </c>
      <c r="L14" s="32" t="s">
        <v>96</v>
      </c>
      <c r="M14" s="38" t="s">
        <v>100</v>
      </c>
      <c r="N14" s="38" t="s">
        <v>107</v>
      </c>
      <c r="O14" s="32"/>
      <c r="P14" s="32"/>
      <c r="Q14" s="32"/>
      <c r="R14" s="32"/>
      <c r="S14" s="32"/>
    </row>
    <row r="15" spans="3:19" ht="89.25" customHeight="1">
      <c r="C15" s="55">
        <v>5</v>
      </c>
      <c r="D15" s="58" t="s">
        <v>42</v>
      </c>
      <c r="E15" s="32">
        <v>5.0999999999999996</v>
      </c>
      <c r="F15" s="37" t="s">
        <v>57</v>
      </c>
      <c r="G15" s="32">
        <v>1</v>
      </c>
      <c r="H15" s="32">
        <v>2</v>
      </c>
      <c r="I15" s="32">
        <f t="shared" si="0"/>
        <v>2</v>
      </c>
      <c r="J15" s="1" t="str">
        <f t="shared" si="1"/>
        <v>Bajo</v>
      </c>
      <c r="K15" s="34" t="s">
        <v>95</v>
      </c>
      <c r="L15" s="32" t="s">
        <v>96</v>
      </c>
      <c r="M15" s="38" t="s">
        <v>101</v>
      </c>
      <c r="N15" s="38" t="s">
        <v>107</v>
      </c>
      <c r="O15" s="32"/>
      <c r="P15" s="32"/>
      <c r="Q15" s="32"/>
      <c r="R15" s="32"/>
      <c r="S15" s="32"/>
    </row>
    <row r="16" spans="3:19" ht="63" customHeight="1">
      <c r="C16" s="56"/>
      <c r="D16" s="59"/>
      <c r="E16" s="32">
        <v>5.2</v>
      </c>
      <c r="F16" s="37" t="s">
        <v>58</v>
      </c>
      <c r="G16" s="32">
        <v>1</v>
      </c>
      <c r="H16" s="32">
        <v>1</v>
      </c>
      <c r="I16" s="32">
        <f t="shared" si="0"/>
        <v>1</v>
      </c>
      <c r="J16" s="1" t="str">
        <f t="shared" si="1"/>
        <v>Bajo</v>
      </c>
      <c r="K16" s="34" t="s">
        <v>80</v>
      </c>
      <c r="L16" s="32" t="s">
        <v>96</v>
      </c>
      <c r="M16" s="38" t="s">
        <v>101</v>
      </c>
      <c r="N16" s="38" t="s">
        <v>108</v>
      </c>
      <c r="O16" s="32"/>
      <c r="P16" s="32"/>
      <c r="Q16" s="32"/>
      <c r="R16" s="32"/>
      <c r="S16" s="32"/>
    </row>
    <row r="17" spans="3:19" ht="52.5" customHeight="1">
      <c r="C17" s="57"/>
      <c r="D17" s="60"/>
      <c r="E17" s="32">
        <v>5.3</v>
      </c>
      <c r="F17" s="37" t="s">
        <v>59</v>
      </c>
      <c r="G17" s="32">
        <v>2</v>
      </c>
      <c r="H17" s="32">
        <v>3</v>
      </c>
      <c r="I17" s="32">
        <f t="shared" si="0"/>
        <v>6</v>
      </c>
      <c r="J17" s="1" t="str">
        <f t="shared" si="1"/>
        <v>Medio</v>
      </c>
      <c r="K17" s="34" t="s">
        <v>81</v>
      </c>
      <c r="L17" s="32" t="s">
        <v>96</v>
      </c>
      <c r="M17" s="38" t="s">
        <v>101</v>
      </c>
      <c r="N17" s="38" t="s">
        <v>107</v>
      </c>
      <c r="O17" s="32"/>
      <c r="P17" s="32"/>
      <c r="Q17" s="32"/>
      <c r="R17" s="32"/>
      <c r="S17" s="32"/>
    </row>
    <row r="18" spans="3:19" ht="50.25" customHeight="1">
      <c r="C18" s="55">
        <v>6</v>
      </c>
      <c r="D18" s="65" t="s">
        <v>43</v>
      </c>
      <c r="E18" s="32">
        <v>6.1</v>
      </c>
      <c r="F18" s="37" t="s">
        <v>60</v>
      </c>
      <c r="G18" s="32">
        <v>2</v>
      </c>
      <c r="H18" s="32">
        <v>3</v>
      </c>
      <c r="I18" s="32">
        <f t="shared" ref="I18:I19" si="6">G18*H18</f>
        <v>6</v>
      </c>
      <c r="J18" s="1" t="str">
        <f t="shared" ref="J18:J19" si="7">IF(I18&lt;=3, "Bajo", IF(I18&lt;9, "Medio", "Alto"))</f>
        <v>Medio</v>
      </c>
      <c r="K18" s="34" t="s">
        <v>79</v>
      </c>
      <c r="L18" s="32" t="s">
        <v>96</v>
      </c>
      <c r="M18" s="38" t="s">
        <v>101</v>
      </c>
      <c r="N18" s="38" t="s">
        <v>107</v>
      </c>
      <c r="O18" s="32"/>
      <c r="P18" s="32"/>
      <c r="Q18" s="32"/>
      <c r="R18" s="32"/>
      <c r="S18" s="32"/>
    </row>
    <row r="19" spans="3:19" ht="46.5" customHeight="1">
      <c r="C19" s="56"/>
      <c r="D19" s="67"/>
      <c r="E19" s="32">
        <v>6.2</v>
      </c>
      <c r="F19" s="37" t="s">
        <v>82</v>
      </c>
      <c r="G19" s="32">
        <v>2</v>
      </c>
      <c r="H19" s="32">
        <v>1</v>
      </c>
      <c r="I19" s="32">
        <f t="shared" si="6"/>
        <v>2</v>
      </c>
      <c r="J19" s="1" t="str">
        <f t="shared" si="7"/>
        <v>Bajo</v>
      </c>
      <c r="K19" s="34" t="s">
        <v>83</v>
      </c>
      <c r="L19" s="32" t="s">
        <v>96</v>
      </c>
      <c r="M19" s="38" t="s">
        <v>101</v>
      </c>
      <c r="N19" s="38" t="s">
        <v>107</v>
      </c>
      <c r="O19" s="32"/>
      <c r="P19" s="32"/>
      <c r="Q19" s="32"/>
      <c r="R19" s="32"/>
      <c r="S19" s="32"/>
    </row>
    <row r="20" spans="3:19" ht="63" customHeight="1">
      <c r="C20" s="57"/>
      <c r="D20" s="66"/>
      <c r="E20" s="32">
        <v>6.3</v>
      </c>
      <c r="F20" s="37" t="s">
        <v>61</v>
      </c>
      <c r="G20" s="32">
        <v>1</v>
      </c>
      <c r="H20" s="32">
        <v>1</v>
      </c>
      <c r="I20" s="32">
        <f t="shared" si="0"/>
        <v>1</v>
      </c>
      <c r="J20" s="1" t="str">
        <f t="shared" si="1"/>
        <v>Bajo</v>
      </c>
      <c r="K20" s="34" t="s">
        <v>78</v>
      </c>
      <c r="L20" s="32" t="s">
        <v>96</v>
      </c>
      <c r="M20" s="38" t="s">
        <v>101</v>
      </c>
      <c r="N20" s="38" t="s">
        <v>108</v>
      </c>
      <c r="O20" s="32"/>
      <c r="P20" s="32"/>
      <c r="Q20" s="32"/>
      <c r="R20" s="32"/>
      <c r="S20" s="32"/>
    </row>
    <row r="21" spans="3:19" ht="54" customHeight="1">
      <c r="C21" s="55">
        <v>7</v>
      </c>
      <c r="D21" s="58" t="s">
        <v>44</v>
      </c>
      <c r="E21" s="32">
        <v>7.1</v>
      </c>
      <c r="F21" s="37" t="s">
        <v>62</v>
      </c>
      <c r="G21" s="32">
        <v>1</v>
      </c>
      <c r="H21" s="32">
        <v>1</v>
      </c>
      <c r="I21" s="32">
        <f t="shared" si="0"/>
        <v>1</v>
      </c>
      <c r="J21" s="1" t="str">
        <f t="shared" si="1"/>
        <v>Bajo</v>
      </c>
      <c r="K21" s="34" t="s">
        <v>83</v>
      </c>
      <c r="L21" s="32" t="s">
        <v>96</v>
      </c>
      <c r="M21" s="38" t="s">
        <v>101</v>
      </c>
      <c r="N21" s="38" t="s">
        <v>107</v>
      </c>
      <c r="O21" s="32"/>
      <c r="P21" s="32"/>
      <c r="Q21" s="32"/>
      <c r="R21" s="32"/>
      <c r="S21" s="32"/>
    </row>
    <row r="22" spans="3:19" ht="58.5" customHeight="1">
      <c r="C22" s="57"/>
      <c r="D22" s="60"/>
      <c r="E22" s="32">
        <v>7.2</v>
      </c>
      <c r="F22" s="34" t="s">
        <v>63</v>
      </c>
      <c r="G22" s="32">
        <v>2</v>
      </c>
      <c r="H22" s="32">
        <v>1</v>
      </c>
      <c r="I22" s="32">
        <f t="shared" si="0"/>
        <v>2</v>
      </c>
      <c r="J22" s="1" t="str">
        <f t="shared" si="1"/>
        <v>Bajo</v>
      </c>
      <c r="K22" s="34" t="s">
        <v>78</v>
      </c>
      <c r="L22" s="32" t="s">
        <v>96</v>
      </c>
      <c r="M22" s="38" t="s">
        <v>101</v>
      </c>
      <c r="N22" s="38" t="s">
        <v>108</v>
      </c>
      <c r="O22" s="32"/>
      <c r="P22" s="32"/>
      <c r="Q22" s="32"/>
      <c r="R22" s="32"/>
      <c r="S22" s="32"/>
    </row>
    <row r="23" spans="3:19" ht="45.75" customHeight="1">
      <c r="C23" s="55">
        <v>8</v>
      </c>
      <c r="D23" s="58" t="s">
        <v>45</v>
      </c>
      <c r="E23" s="32">
        <v>8.1</v>
      </c>
      <c r="F23" s="37" t="s">
        <v>64</v>
      </c>
      <c r="G23" s="32">
        <v>1</v>
      </c>
      <c r="H23" s="32">
        <v>1</v>
      </c>
      <c r="I23" s="32">
        <f t="shared" si="0"/>
        <v>1</v>
      </c>
      <c r="J23" s="1" t="str">
        <f t="shared" si="1"/>
        <v>Bajo</v>
      </c>
      <c r="K23" s="39" t="s">
        <v>84</v>
      </c>
      <c r="L23" s="32" t="s">
        <v>96</v>
      </c>
      <c r="M23" s="38" t="s">
        <v>101</v>
      </c>
      <c r="N23" s="38" t="s">
        <v>107</v>
      </c>
      <c r="O23" s="32"/>
      <c r="P23" s="32"/>
      <c r="Q23" s="32"/>
      <c r="R23" s="32"/>
      <c r="S23" s="32"/>
    </row>
    <row r="24" spans="3:19" ht="48" customHeight="1">
      <c r="C24" s="57"/>
      <c r="D24" s="60"/>
      <c r="E24" s="32">
        <v>8.1999999999999993</v>
      </c>
      <c r="F24" s="37" t="s">
        <v>65</v>
      </c>
      <c r="G24" s="32">
        <v>2</v>
      </c>
      <c r="H24" s="32">
        <v>2</v>
      </c>
      <c r="I24" s="32">
        <f t="shared" si="0"/>
        <v>4</v>
      </c>
      <c r="J24" s="1" t="str">
        <f t="shared" si="1"/>
        <v>Medio</v>
      </c>
      <c r="K24" s="34" t="s">
        <v>85</v>
      </c>
      <c r="L24" s="32" t="s">
        <v>96</v>
      </c>
      <c r="M24" s="38" t="s">
        <v>101</v>
      </c>
      <c r="N24" s="38" t="s">
        <v>107</v>
      </c>
      <c r="O24" s="32"/>
      <c r="P24" s="32"/>
      <c r="Q24" s="32"/>
      <c r="R24" s="32"/>
      <c r="S24" s="32"/>
    </row>
    <row r="25" spans="3:19" ht="94.5" customHeight="1">
      <c r="C25" s="69">
        <v>9</v>
      </c>
      <c r="D25" s="65" t="s">
        <v>46</v>
      </c>
      <c r="E25" s="32">
        <v>9.1</v>
      </c>
      <c r="F25" s="37" t="s">
        <v>66</v>
      </c>
      <c r="G25" s="32">
        <v>1</v>
      </c>
      <c r="H25" s="32">
        <v>1</v>
      </c>
      <c r="I25" s="32">
        <f t="shared" ref="I25" si="8">G25*H25</f>
        <v>1</v>
      </c>
      <c r="J25" s="1" t="str">
        <f t="shared" ref="J25" si="9">IF(I25&lt;=3, "Bajo", IF(I25&lt;9, "Medio", "Alto"))</f>
        <v>Bajo</v>
      </c>
      <c r="K25" s="34" t="s">
        <v>86</v>
      </c>
      <c r="L25" s="32" t="s">
        <v>96</v>
      </c>
      <c r="M25" s="38" t="s">
        <v>101</v>
      </c>
      <c r="N25" s="38" t="s">
        <v>107</v>
      </c>
      <c r="O25" s="32"/>
      <c r="P25" s="32"/>
      <c r="Q25" s="32"/>
      <c r="R25" s="32"/>
      <c r="S25" s="32"/>
    </row>
    <row r="26" spans="3:19" ht="58.5" customHeight="1">
      <c r="C26" s="70"/>
      <c r="D26" s="66"/>
      <c r="E26" s="32">
        <v>9.1999999999999993</v>
      </c>
      <c r="F26" s="37" t="s">
        <v>67</v>
      </c>
      <c r="G26" s="32">
        <v>1</v>
      </c>
      <c r="H26" s="32">
        <v>1</v>
      </c>
      <c r="I26" s="32">
        <f t="shared" si="0"/>
        <v>1</v>
      </c>
      <c r="J26" s="1" t="str">
        <f t="shared" si="1"/>
        <v>Bajo</v>
      </c>
      <c r="K26" s="34" t="s">
        <v>78</v>
      </c>
      <c r="L26" s="32" t="s">
        <v>96</v>
      </c>
      <c r="M26" s="38" t="s">
        <v>101</v>
      </c>
      <c r="N26" s="38" t="s">
        <v>108</v>
      </c>
      <c r="O26" s="32"/>
      <c r="P26" s="32"/>
      <c r="Q26" s="32"/>
      <c r="R26" s="32"/>
      <c r="S26" s="32"/>
    </row>
    <row r="27" spans="3:19" ht="90.75" customHeight="1">
      <c r="C27" s="55">
        <v>10</v>
      </c>
      <c r="D27" s="58" t="s">
        <v>47</v>
      </c>
      <c r="E27" s="32">
        <v>10.1</v>
      </c>
      <c r="F27" s="37" t="s">
        <v>72</v>
      </c>
      <c r="G27" s="32">
        <v>1</v>
      </c>
      <c r="H27" s="32">
        <v>3</v>
      </c>
      <c r="I27" s="32">
        <f t="shared" si="0"/>
        <v>3</v>
      </c>
      <c r="J27" s="1" t="str">
        <f t="shared" si="1"/>
        <v>Bajo</v>
      </c>
      <c r="K27" s="34" t="s">
        <v>87</v>
      </c>
      <c r="L27" s="32" t="s">
        <v>96</v>
      </c>
      <c r="M27" s="38" t="s">
        <v>102</v>
      </c>
      <c r="N27" s="38" t="s">
        <v>107</v>
      </c>
      <c r="O27" s="32"/>
      <c r="P27" s="32"/>
      <c r="Q27" s="32"/>
      <c r="R27" s="32"/>
      <c r="S27" s="32"/>
    </row>
    <row r="28" spans="3:19" ht="135">
      <c r="C28" s="56"/>
      <c r="D28" s="59"/>
      <c r="E28" s="32">
        <v>10.199999999999999</v>
      </c>
      <c r="F28" s="37" t="s">
        <v>68</v>
      </c>
      <c r="G28" s="32">
        <v>1</v>
      </c>
      <c r="H28" s="32">
        <v>3</v>
      </c>
      <c r="I28" s="32">
        <f t="shared" si="0"/>
        <v>3</v>
      </c>
      <c r="J28" s="1" t="str">
        <f t="shared" si="1"/>
        <v>Bajo</v>
      </c>
      <c r="K28" s="34" t="s">
        <v>88</v>
      </c>
      <c r="L28" s="32" t="s">
        <v>96</v>
      </c>
      <c r="M28" s="38" t="s">
        <v>102</v>
      </c>
      <c r="N28" s="38" t="s">
        <v>107</v>
      </c>
      <c r="O28" s="32"/>
      <c r="P28" s="32"/>
      <c r="Q28" s="32"/>
      <c r="R28" s="32"/>
      <c r="S28" s="32"/>
    </row>
    <row r="29" spans="3:19" ht="77.25" customHeight="1">
      <c r="C29" s="57"/>
      <c r="D29" s="60"/>
      <c r="E29" s="32">
        <v>10.3</v>
      </c>
      <c r="F29" s="34" t="s">
        <v>69</v>
      </c>
      <c r="G29" s="32">
        <v>1</v>
      </c>
      <c r="H29" s="32">
        <v>3</v>
      </c>
      <c r="I29" s="32">
        <f t="shared" si="0"/>
        <v>3</v>
      </c>
      <c r="J29" s="1" t="str">
        <f t="shared" si="1"/>
        <v>Bajo</v>
      </c>
      <c r="K29" s="34" t="s">
        <v>89</v>
      </c>
      <c r="L29" s="32" t="s">
        <v>96</v>
      </c>
      <c r="M29" s="38" t="s">
        <v>102</v>
      </c>
      <c r="N29" s="38" t="s">
        <v>107</v>
      </c>
      <c r="O29" s="32"/>
      <c r="P29" s="32"/>
      <c r="Q29" s="32"/>
      <c r="R29" s="32"/>
      <c r="S29" s="32"/>
    </row>
    <row r="30" spans="3:19" ht="90">
      <c r="C30" s="55">
        <v>11</v>
      </c>
      <c r="D30" s="65" t="s">
        <v>48</v>
      </c>
      <c r="E30" s="32">
        <v>11.1</v>
      </c>
      <c r="F30" s="37" t="s">
        <v>70</v>
      </c>
      <c r="G30" s="32">
        <v>1</v>
      </c>
      <c r="H30" s="32">
        <v>3</v>
      </c>
      <c r="I30" s="32">
        <f t="shared" si="0"/>
        <v>3</v>
      </c>
      <c r="J30" s="1" t="str">
        <f t="shared" si="1"/>
        <v>Bajo</v>
      </c>
      <c r="K30" s="34" t="s">
        <v>90</v>
      </c>
      <c r="L30" s="32" t="s">
        <v>96</v>
      </c>
      <c r="M30" s="38" t="s">
        <v>97</v>
      </c>
      <c r="N30" s="38" t="s">
        <v>107</v>
      </c>
      <c r="O30" s="32"/>
      <c r="P30" s="32"/>
      <c r="Q30" s="32"/>
      <c r="R30" s="32"/>
      <c r="S30" s="32"/>
    </row>
    <row r="31" spans="3:19" ht="63" customHeight="1">
      <c r="C31" s="57"/>
      <c r="D31" s="66"/>
      <c r="E31" s="32">
        <v>11.2</v>
      </c>
      <c r="F31" s="34" t="s">
        <v>71</v>
      </c>
      <c r="G31" s="32">
        <v>1</v>
      </c>
      <c r="H31" s="32">
        <v>2</v>
      </c>
      <c r="I31" s="32">
        <f t="shared" si="0"/>
        <v>2</v>
      </c>
      <c r="J31" s="1" t="str">
        <f t="shared" si="1"/>
        <v>Bajo</v>
      </c>
      <c r="K31" s="34" t="s">
        <v>89</v>
      </c>
      <c r="L31" s="32" t="s">
        <v>96</v>
      </c>
      <c r="M31" s="38" t="s">
        <v>97</v>
      </c>
      <c r="N31" s="38" t="s">
        <v>107</v>
      </c>
      <c r="O31" s="32"/>
      <c r="P31" s="32"/>
      <c r="Q31" s="32"/>
      <c r="R31" s="32"/>
      <c r="S31" s="32"/>
    </row>
    <row r="32" spans="3:19">
      <c r="C32" s="30"/>
      <c r="D32" s="30"/>
      <c r="E32" s="30"/>
      <c r="F32" s="30"/>
      <c r="G32" s="30"/>
      <c r="H32" s="30"/>
      <c r="I32" s="30"/>
      <c r="J32" s="30"/>
      <c r="K32" s="30"/>
      <c r="L32" s="30"/>
      <c r="M32" s="30"/>
      <c r="N32" s="30"/>
      <c r="O32" s="30"/>
      <c r="P32" s="30"/>
      <c r="Q32" s="30"/>
      <c r="R32" s="30"/>
      <c r="S32" s="30"/>
    </row>
    <row r="33" spans="3:19">
      <c r="C33" s="30"/>
      <c r="D33" s="30" t="s">
        <v>38</v>
      </c>
      <c r="E33" s="30"/>
      <c r="F33" s="30"/>
      <c r="G33" s="30"/>
      <c r="H33" s="30"/>
      <c r="I33" s="30"/>
      <c r="J33" s="30"/>
      <c r="K33" s="30"/>
      <c r="L33" s="30"/>
      <c r="M33" s="30"/>
      <c r="N33" s="30"/>
      <c r="O33" s="30"/>
      <c r="P33" s="30"/>
      <c r="Q33" s="30"/>
      <c r="R33" s="30"/>
      <c r="S33" s="30"/>
    </row>
    <row r="34" spans="3:19">
      <c r="C34" s="30"/>
      <c r="D34" s="30"/>
      <c r="E34" s="30"/>
      <c r="F34" s="30"/>
      <c r="G34" s="30"/>
      <c r="H34" s="30"/>
      <c r="I34" s="30"/>
      <c r="J34" s="30"/>
      <c r="K34" s="30"/>
      <c r="L34" s="30"/>
      <c r="M34" s="30"/>
      <c r="N34" s="30"/>
      <c r="O34" s="30"/>
      <c r="P34" s="30"/>
      <c r="Q34" s="30"/>
      <c r="R34" s="30"/>
      <c r="S34" s="30"/>
    </row>
    <row r="35" spans="3:19">
      <c r="C35" s="30"/>
      <c r="D35" s="30"/>
      <c r="E35" s="30"/>
      <c r="F35" s="30"/>
      <c r="G35" s="30"/>
      <c r="H35" s="30"/>
      <c r="I35" s="30"/>
      <c r="J35" s="30"/>
      <c r="K35" s="30"/>
      <c r="L35" s="30"/>
      <c r="M35" s="30"/>
      <c r="N35" s="30"/>
      <c r="O35" s="30"/>
      <c r="P35" s="30"/>
      <c r="Q35" s="30"/>
      <c r="R35" s="30"/>
      <c r="S35" s="30"/>
    </row>
    <row r="36" spans="3:19">
      <c r="C36" s="2"/>
      <c r="D36" s="2"/>
      <c r="E36" s="2"/>
      <c r="F36" s="2"/>
      <c r="G36" s="2"/>
      <c r="H36" s="2"/>
      <c r="I36" s="2"/>
      <c r="J36" s="2"/>
      <c r="K36" s="2"/>
      <c r="L36" s="2"/>
      <c r="M36" s="2"/>
      <c r="N36" s="2"/>
      <c r="O36" s="2"/>
      <c r="P36" s="2"/>
      <c r="Q36" s="2"/>
      <c r="R36" s="2"/>
      <c r="S36" s="2"/>
    </row>
  </sheetData>
  <mergeCells count="34">
    <mergeCell ref="D30:D31"/>
    <mergeCell ref="C30:C31"/>
    <mergeCell ref="C23:C24"/>
    <mergeCell ref="D23:D24"/>
    <mergeCell ref="D15:D17"/>
    <mergeCell ref="D21:D22"/>
    <mergeCell ref="D27:D29"/>
    <mergeCell ref="C27:C29"/>
    <mergeCell ref="D13:D14"/>
    <mergeCell ref="D18:D20"/>
    <mergeCell ref="D25:D26"/>
    <mergeCell ref="C15:C17"/>
    <mergeCell ref="C21:C22"/>
    <mergeCell ref="C13:C14"/>
    <mergeCell ref="C18:C20"/>
    <mergeCell ref="C25:C26"/>
    <mergeCell ref="C6:C7"/>
    <mergeCell ref="C8:C11"/>
    <mergeCell ref="D6:D7"/>
    <mergeCell ref="D8:D11"/>
    <mergeCell ref="O4:Q4"/>
    <mergeCell ref="L3:L5"/>
    <mergeCell ref="C3:C5"/>
    <mergeCell ref="D3:D5"/>
    <mergeCell ref="E1:S1"/>
    <mergeCell ref="O3:S3"/>
    <mergeCell ref="N3:N5"/>
    <mergeCell ref="M3:M5"/>
    <mergeCell ref="R4:R5"/>
    <mergeCell ref="S4:S5"/>
    <mergeCell ref="K3:K5"/>
    <mergeCell ref="J3:J5"/>
    <mergeCell ref="G3:I4"/>
    <mergeCell ref="E3:F4"/>
  </mergeCells>
  <conditionalFormatting sqref="J6:J9 J11:J12 J14:J17 J20:J24 J26:J31">
    <cfRule type="containsText" dxfId="14" priority="19" operator="containsText" text="Bajo">
      <formula>NOT(ISERROR(SEARCH("Bajo",J6)))</formula>
    </cfRule>
    <cfRule type="containsText" dxfId="13" priority="20" operator="containsText" text="Medio">
      <formula>NOT(ISERROR(SEARCH("Medio",J6)))</formula>
    </cfRule>
    <cfRule type="containsText" dxfId="12" priority="21" operator="containsText" text="Alto">
      <formula>NOT(ISERROR(SEARCH("Alto",J6)))</formula>
    </cfRule>
  </conditionalFormatting>
  <conditionalFormatting sqref="J10">
    <cfRule type="containsText" dxfId="11" priority="13" operator="containsText" text="Bajo">
      <formula>NOT(ISERROR(SEARCH("Bajo",J10)))</formula>
    </cfRule>
    <cfRule type="containsText" dxfId="10" priority="14" operator="containsText" text="Medio">
      <formula>NOT(ISERROR(SEARCH("Medio",J10)))</formula>
    </cfRule>
    <cfRule type="containsText" dxfId="9" priority="15" operator="containsText" text="Alto">
      <formula>NOT(ISERROR(SEARCH("Alto",J10)))</formula>
    </cfRule>
  </conditionalFormatting>
  <conditionalFormatting sqref="J13">
    <cfRule type="containsText" dxfId="8" priority="10" operator="containsText" text="Bajo">
      <formula>NOT(ISERROR(SEARCH("Bajo",J13)))</formula>
    </cfRule>
    <cfRule type="containsText" dxfId="7" priority="11" operator="containsText" text="Medio">
      <formula>NOT(ISERROR(SEARCH("Medio",J13)))</formula>
    </cfRule>
    <cfRule type="containsText" dxfId="6" priority="12" operator="containsText" text="Alto">
      <formula>NOT(ISERROR(SEARCH("Alto",J13)))</formula>
    </cfRule>
  </conditionalFormatting>
  <conditionalFormatting sqref="J18:J19">
    <cfRule type="containsText" dxfId="5" priority="7" operator="containsText" text="Bajo">
      <formula>NOT(ISERROR(SEARCH("Bajo",J18)))</formula>
    </cfRule>
    <cfRule type="containsText" dxfId="4" priority="8" operator="containsText" text="Medio">
      <formula>NOT(ISERROR(SEARCH("Medio",J18)))</formula>
    </cfRule>
    <cfRule type="containsText" dxfId="3" priority="9" operator="containsText" text="Alto">
      <formula>NOT(ISERROR(SEARCH("Alto",J18)))</formula>
    </cfRule>
  </conditionalFormatting>
  <conditionalFormatting sqref="J25">
    <cfRule type="containsText" dxfId="2" priority="4" operator="containsText" text="Bajo">
      <formula>NOT(ISERROR(SEARCH("Bajo",J25)))</formula>
    </cfRule>
    <cfRule type="containsText" dxfId="1" priority="5" operator="containsText" text="Medio">
      <formula>NOT(ISERROR(SEARCH("Medio",J25)))</formula>
    </cfRule>
    <cfRule type="containsText" dxfId="0" priority="6" operator="containsText" text="Alto">
      <formula>NOT(ISERROR(SEARCH("Alto",J25)))</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DAVID DIAZ</cp:lastModifiedBy>
  <dcterms:created xsi:type="dcterms:W3CDTF">2018-11-23T01:38:58Z</dcterms:created>
  <dcterms:modified xsi:type="dcterms:W3CDTF">2018-11-28T05:09:06Z</dcterms:modified>
</cp:coreProperties>
</file>