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4709"/>
  <workbookPr autoCompressPictures="0"/>
  <bookViews>
    <workbookView xWindow="60" yWindow="0" windowWidth="27180" windowHeight="13760" tabRatio="500" activeTab="1"/>
  </bookViews>
  <sheets>
    <sheet name="Metodología del Análisis" sheetId="1" r:id="rId1"/>
    <sheet name="Análisis de Riesgo" sheetId="2" r:id="rId2"/>
    <sheet name="Hoja 1" sheetId="3" r:id="rId3"/>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Q40" i="2" l="1"/>
  <c r="R40" i="2"/>
  <c r="Q39" i="2"/>
  <c r="R39" i="2"/>
  <c r="Q38" i="2"/>
  <c r="R38" i="2"/>
  <c r="Q37" i="2"/>
  <c r="R37" i="2"/>
  <c r="Q36" i="2"/>
  <c r="R36" i="2"/>
  <c r="Q35" i="2"/>
  <c r="R35" i="2"/>
  <c r="Q34" i="2"/>
  <c r="R34" i="2"/>
  <c r="Q33" i="2"/>
  <c r="R33" i="2"/>
  <c r="Q32" i="2"/>
  <c r="R32" i="2"/>
  <c r="Q31" i="2"/>
  <c r="R31" i="2"/>
  <c r="Q30" i="2"/>
  <c r="R30" i="2"/>
  <c r="Q29" i="2"/>
  <c r="R29" i="2"/>
  <c r="Q28" i="2"/>
  <c r="R28" i="2"/>
  <c r="Q27" i="2"/>
  <c r="R27" i="2"/>
  <c r="Q26" i="2"/>
  <c r="R26" i="2"/>
  <c r="Q25" i="2"/>
  <c r="R25" i="2"/>
  <c r="Q24" i="2"/>
  <c r="R24" i="2"/>
  <c r="Q22" i="2"/>
  <c r="R22" i="2"/>
  <c r="Q21" i="2"/>
  <c r="R21" i="2"/>
  <c r="Q20" i="2"/>
  <c r="R20" i="2"/>
  <c r="Q19" i="2"/>
  <c r="R19" i="2"/>
  <c r="Q17" i="2"/>
  <c r="R17" i="2"/>
  <c r="Q16" i="2"/>
  <c r="R16" i="2"/>
  <c r="Q15" i="2"/>
  <c r="R15" i="2"/>
  <c r="Q14" i="2"/>
  <c r="R14" i="2"/>
  <c r="Q13" i="2"/>
  <c r="R13" i="2"/>
  <c r="Q12" i="2"/>
  <c r="R12" i="2"/>
  <c r="Q11" i="2"/>
  <c r="R11" i="2"/>
  <c r="Q7" i="2"/>
  <c r="R7" i="2"/>
  <c r="Q8" i="2"/>
  <c r="R8" i="2"/>
  <c r="Q9" i="2"/>
  <c r="R9" i="2"/>
  <c r="Q10" i="2"/>
  <c r="R10" i="2"/>
  <c r="Q18" i="2"/>
  <c r="R18" i="2"/>
  <c r="Q23" i="2"/>
  <c r="R23" i="2"/>
  <c r="Q6" i="2"/>
  <c r="R6" i="2"/>
  <c r="I40" i="2"/>
  <c r="J40" i="2"/>
  <c r="I39" i="2"/>
  <c r="J39" i="2"/>
  <c r="I38" i="2"/>
  <c r="J38" i="2"/>
  <c r="I37" i="2"/>
  <c r="J37" i="2"/>
  <c r="I36" i="2"/>
  <c r="J36" i="2"/>
  <c r="I35" i="2"/>
  <c r="J35" i="2"/>
  <c r="I34" i="2"/>
  <c r="J34" i="2"/>
  <c r="I33" i="2"/>
  <c r="J33" i="2"/>
  <c r="I32" i="2"/>
  <c r="J32" i="2"/>
  <c r="I31" i="2"/>
  <c r="J31" i="2"/>
  <c r="I30" i="2"/>
  <c r="J30" i="2"/>
  <c r="I29" i="2"/>
  <c r="J29" i="2"/>
  <c r="I28" i="2"/>
  <c r="J28" i="2"/>
  <c r="I27" i="2"/>
  <c r="J27" i="2"/>
  <c r="I26" i="2"/>
  <c r="J26" i="2"/>
  <c r="I25" i="2"/>
  <c r="J25" i="2"/>
  <c r="I24" i="2"/>
  <c r="J24" i="2"/>
  <c r="I23" i="2"/>
  <c r="J23" i="2"/>
  <c r="I22" i="2"/>
  <c r="J22" i="2"/>
  <c r="I21" i="2"/>
  <c r="J21" i="2"/>
  <c r="I20" i="2"/>
  <c r="J20" i="2"/>
  <c r="I19" i="2"/>
  <c r="J19" i="2"/>
  <c r="I18" i="2"/>
  <c r="J18" i="2"/>
  <c r="I17" i="2"/>
  <c r="J17" i="2"/>
  <c r="I16" i="2"/>
  <c r="J16" i="2"/>
  <c r="I15" i="2"/>
  <c r="J15" i="2"/>
  <c r="I14" i="2"/>
  <c r="J14" i="2"/>
  <c r="I13" i="2"/>
  <c r="J13" i="2"/>
  <c r="I12" i="2"/>
  <c r="J12" i="2"/>
  <c r="I11" i="2"/>
  <c r="J11" i="2"/>
  <c r="I10" i="2"/>
  <c r="J10" i="2"/>
  <c r="I9" i="2"/>
  <c r="J9" i="2"/>
  <c r="I8" i="2"/>
  <c r="J8" i="2"/>
  <c r="I7" i="2"/>
  <c r="J7" i="2"/>
  <c r="I6" i="2"/>
  <c r="J6" i="2"/>
</calcChain>
</file>

<file path=xl/sharedStrings.xml><?xml version="1.0" encoding="utf-8"?>
<sst xmlns="http://schemas.openxmlformats.org/spreadsheetml/2006/main" count="221" uniqueCount="153">
  <si>
    <t>MATRIZ DE ANÁLISIS DE RIESGO</t>
  </si>
  <si>
    <t>No. actividad</t>
  </si>
  <si>
    <t>METODOLOGÍA PARA REALIZAR EL ANÁLISIS DE RIESGOS</t>
  </si>
  <si>
    <t>Riesgo</t>
  </si>
  <si>
    <t>Evaluación del riesgo</t>
  </si>
  <si>
    <t>Cada uno de los peligros identificados debe ser evaluado en cuanto a su probabilidad de ocurrencia e impacto del daño de las consecuencias al estudiante, la suma de ambos valores se define como nivel de riesgo.  Es importante resaltar que ésto solo alerta acerca de aquellos peligros existentes en el proceso y el nivel de control que requieren.</t>
  </si>
  <si>
    <t>Nivel del riesgo</t>
  </si>
  <si>
    <t>Causa</t>
  </si>
  <si>
    <t>Medidas de control</t>
  </si>
  <si>
    <t>Partes interesadas</t>
  </si>
  <si>
    <t xml:space="preserve">Oportunidades </t>
  </si>
  <si>
    <t>Eficacia de las acciones</t>
  </si>
  <si>
    <t>Evaluación del riesgo residual</t>
  </si>
  <si>
    <t>Nivel del riesgo residual</t>
  </si>
  <si>
    <t>Probabilidad (P)</t>
  </si>
  <si>
    <t>No.</t>
  </si>
  <si>
    <t>Descripción</t>
  </si>
  <si>
    <t>P</t>
  </si>
  <si>
    <t>I</t>
  </si>
  <si>
    <t>R</t>
  </si>
  <si>
    <t>Impacto (I)</t>
  </si>
  <si>
    <t>Propuesta de Tema de Proyecto por Estudiante o egresado</t>
  </si>
  <si>
    <t>Nunca sucede o es muy remoto que suceda (0 a 2 veces por semestre)</t>
  </si>
  <si>
    <t>No tiene impacto en el proceso</t>
  </si>
  <si>
    <t>Propuesta sin fundamento o sin investigación previa</t>
  </si>
  <si>
    <t>Sucede ocasionalmente (3 a 5 veces por semestre)</t>
  </si>
  <si>
    <t>Tiene mediano impacto en el proceso</t>
  </si>
  <si>
    <t>Es recurrente (6 o más veces por semestre)</t>
  </si>
  <si>
    <t>Tiene alto impacto en el proceso</t>
  </si>
  <si>
    <t>Probabilidad</t>
  </si>
  <si>
    <t>No hace revisión documental para confirmar que no haya investigaciones previas 
No tiene idea clara y/o definida del tema de interés</t>
  </si>
  <si>
    <t>Análisis de pertinencia</t>
  </si>
  <si>
    <t>Estudiante, docentes</t>
  </si>
  <si>
    <t>Ampliación del conocimiento del estudiante</t>
  </si>
  <si>
    <t>Que no haya profesores-investigadores interesados en el tema</t>
  </si>
  <si>
    <t>No existe línea de investigación sobre el tema 
Profesores-investigadores que conocen el tema con exceso de trabajo</t>
  </si>
  <si>
    <t>Dar de alta líneas de investigación mas amplias</t>
  </si>
  <si>
    <t>Docentes, estudiantes</t>
  </si>
  <si>
    <t>Definir líneas de investigación amplias y pertinentes</t>
  </si>
  <si>
    <t>Propuesta de Tema de Proyecto por profesor-investigador</t>
  </si>
  <si>
    <t>Que no haya jovénes interesados en el tema</t>
  </si>
  <si>
    <t>Falta de pertinencia en el ó los temas propuestos</t>
  </si>
  <si>
    <t>Se solicita hacer propuestas acordes a las líneas de investigación existentes</t>
  </si>
  <si>
    <t>Dar de alta mas líneas de investigación</t>
  </si>
  <si>
    <t>Desarrollo de protocolo</t>
  </si>
  <si>
    <t>Elaboración de protocolo de manera incorrecta</t>
  </si>
  <si>
    <t xml:space="preserve">Mala comunicación entre el Profesor-investigador y el estudiante
</t>
  </si>
  <si>
    <t>Capacitación en comunicación efectiva
Cambio de Profesor-investigador o estudiante</t>
  </si>
  <si>
    <t>Mejorar y eficientar la comunicación intrapersonal</t>
  </si>
  <si>
    <t>Desarrollo del protocolo de manera incorrecta</t>
  </si>
  <si>
    <t>No se tiene la competencia para la redacción de documentos
No se tiene la competencia para documentar referencias</t>
  </si>
  <si>
    <t>Curso en línea para mejorar la competencia del joven</t>
  </si>
  <si>
    <t>Entrega de protocolo</t>
  </si>
  <si>
    <t>Entrega a destiempo o no se entrega</t>
  </si>
  <si>
    <t>Falta de compromiso del estudiante
Mala comunicación entre Profesor-investigador y el estudiante</t>
  </si>
  <si>
    <t>Lamada de atención mediante verbalmente
Capacitación de profesor en comunicación efectiva</t>
  </si>
  <si>
    <t>Nivel de Riesgo ( R )</t>
  </si>
  <si>
    <t>Protocolo incompleto</t>
  </si>
  <si>
    <t>Revisión y observaciones constantes por director y/o revisores para apoyar y enriquecer el conocimiento del estudiante</t>
  </si>
  <si>
    <t>Ampliación del conocimiento del estudiante, curso en línea para mejorar la competencia del joven</t>
  </si>
  <si>
    <t>Medidas de Control cuando el riesgo se da</t>
  </si>
  <si>
    <t>Revisión de academia</t>
  </si>
  <si>
    <t>Revisón tardía del protocolo</t>
  </si>
  <si>
    <t xml:space="preserve">El jefe del departamento academico no entrego protocolo a revisión
</t>
  </si>
  <si>
    <t>Aplicación del normativo referido</t>
  </si>
  <si>
    <t>Docentes, Estudiantes,       Jefe departamento</t>
  </si>
  <si>
    <t>Mejorar y eficientar la comunicación intrapersonal
Incrementar el compromiso de los docentes y jefe de departamento academico</t>
  </si>
  <si>
    <t>No se revisa protocolo</t>
  </si>
  <si>
    <t>El jefe del departamento academico no entrego protocolo a revisión
Falta de compromiso de la academia</t>
  </si>
  <si>
    <t>Aplicaión del normativo referido</t>
  </si>
  <si>
    <t>Alto</t>
  </si>
  <si>
    <t>Emite dictamen ¿cumple los requisitos?</t>
  </si>
  <si>
    <t>Inmediata: interviene el Director</t>
  </si>
  <si>
    <t>No se emite dictamen</t>
  </si>
  <si>
    <t>Falta de compromiso de la academia</t>
  </si>
  <si>
    <t>Medio</t>
  </si>
  <si>
    <t>Asignación oficial de director y revisores a estudiantes o egresados</t>
  </si>
  <si>
    <t>No se elaboran oficios de asignación</t>
  </si>
  <si>
    <t>Programada: interviene el Subdirector y supervisada por el Director</t>
  </si>
  <si>
    <t>No se entregan oficios de asiganción</t>
  </si>
  <si>
    <t>Se entregan oficios a destiempo</t>
  </si>
  <si>
    <t>Bajo</t>
  </si>
  <si>
    <t>Reciben y atienden comisión</t>
  </si>
  <si>
    <t>No se atiende la comisión</t>
  </si>
  <si>
    <t>Verficar por el Jefe del departamento</t>
  </si>
  <si>
    <t>Falta de interés y compromiso del profesor</t>
  </si>
  <si>
    <t>Se asigna otro revisor
Aplicación del normativo referido</t>
  </si>
  <si>
    <t>Mejorar y eficientar la comuncación intrapersonal e incrementar el compromiso de los docentes y jefe de departamento academico</t>
  </si>
  <si>
    <t>Estudiante insatisfecho</t>
  </si>
  <si>
    <t>Impacto</t>
  </si>
  <si>
    <t>Falta o mala atención al estudiante por director y/o revisores</t>
  </si>
  <si>
    <t>Jefe departamento Docentes</t>
  </si>
  <si>
    <t>Determinar el compromiso individual por docente</t>
  </si>
  <si>
    <t>Asignación oficial del tema para trabajo profesional</t>
  </si>
  <si>
    <t>Mejorar y eficientar la comunicación intrapersonal
Incrementar el compromiso de los estudiantes y jefe de departamento academico</t>
  </si>
  <si>
    <t>Desarrollo de la investigación</t>
  </si>
  <si>
    <t xml:space="preserve">Retraso en el proceso </t>
  </si>
  <si>
    <t>Falta de compromiso del estudiante
No se cuenta con la infraestuctura y/o recursos materiales
Falta de compromiso del profesor-investigador</t>
  </si>
  <si>
    <t>Aplicación del normativo referido
Solicita el jefe de departamento apoyo a la dirección para mejorar o contar con la infraestructura</t>
  </si>
  <si>
    <t>Docente, Estudiantes,        Jefe departamento, Alta dirección</t>
  </si>
  <si>
    <t>Mejorar la atención al estudiante al tener mejor infraestructura</t>
  </si>
  <si>
    <t>No se lleva a cabo la investigación</t>
  </si>
  <si>
    <t>Docente, Estudiantes</t>
  </si>
  <si>
    <t>Evaluación y seguimiento del estudiante</t>
  </si>
  <si>
    <t>Análisis de resultados con Software especializado</t>
  </si>
  <si>
    <t>Análisis estadístico de manera incorrecta</t>
  </si>
  <si>
    <t>Falta de compromiso del estudiante
Falta de competencia del estudiante para el manero del software
Utilización de software incorrecto</t>
  </si>
  <si>
    <t>Aplicación de normativo referido                       Revisión, seguimiento y observaciones por director de trabajo profesional</t>
  </si>
  <si>
    <t>Ampliación del conocimiento del docente y estudiante con respecto a manejo de Software estadistíco</t>
  </si>
  <si>
    <t>Software anticuado</t>
  </si>
  <si>
    <t>No se cuenta con la infraestructura informatica para la realización del análisis
Falta de compromiso del Profesor-investigador</t>
  </si>
  <si>
    <t>Pago de licencia para Software estadístico Aplicación normativo referido</t>
  </si>
  <si>
    <t>Mayor ifraestructura informatica</t>
  </si>
  <si>
    <t>Revisión y documentación</t>
  </si>
  <si>
    <t>Falta de compromiso del estudiante
Falta de competencia del estudiante para la elaboración de documentos
Falta o mala atención del director y/o revisores</t>
  </si>
  <si>
    <t>Docentes, Estudiantes,       Jefe departamento, Alta dirección</t>
  </si>
  <si>
    <t>Mejorar la atención al estudiante,
Satisfacción del estudiante</t>
  </si>
  <si>
    <t>No se revisan avances del documento escrito</t>
  </si>
  <si>
    <t>Falta o mala atención del director y/o revisores 
Falta de compromiso de director y/o revisores</t>
  </si>
  <si>
    <t>Aplicación de normativo referido</t>
  </si>
  <si>
    <t>Estudiante insatisecho</t>
  </si>
  <si>
    <t>Falta o mala atención del director y/o revisores 
Falta de compromiso de director y/o revisores
Retraso en proceso siguiente</t>
  </si>
  <si>
    <t>formato de trabajo profesional</t>
  </si>
  <si>
    <t>No se indica el formato a seguir</t>
  </si>
  <si>
    <t>Mala comunicación entre Director y estudiante
Falta de interés y/o compromiso del director</t>
  </si>
  <si>
    <t>Mejorar y eficientar la comunicación intrapersonal
Incrementar el compromiso de los estudiantes, 
Incrementar el compromiso del Profesor-investigador</t>
  </si>
  <si>
    <t>No se tiene el trabajo profesional en formato</t>
  </si>
  <si>
    <t>Falta de compromiso del estudiante
Mala comunicaicón entre el Director y estudiante</t>
  </si>
  <si>
    <t>Revisión por director y revisores de documento</t>
  </si>
  <si>
    <t>Retraso en proceso</t>
  </si>
  <si>
    <t>No se cumplen con los tiempos establecidos para la revisión del documento
Falta de compromiso de director y/o revisores</t>
  </si>
  <si>
    <t>No se cumplen con los tiempos establecidos para la revisión del documento
Retraso en proceso siguiente
Revisión de documento No objetiva</t>
  </si>
  <si>
    <t>Autorización de oficio de impresión</t>
  </si>
  <si>
    <t>No se podra imprimir el documento</t>
  </si>
  <si>
    <t xml:space="preserve">Falta de compromiso de jefe de departamento academico
</t>
  </si>
  <si>
    <t>Docentes, Estudiantes, 
Jefe departamento</t>
  </si>
  <si>
    <t>Falta de compromiso de jefe de departamento academico
Retraso en proceso siguiente</t>
  </si>
  <si>
    <t>Elaboración de oficio de liberación e impresión</t>
  </si>
  <si>
    <t>No se elabora el documento por falta de compromiso del jefe academico
Se elabora el documento de manera tardía</t>
  </si>
  <si>
    <t>Impresión y entrega de trabajo profesional</t>
  </si>
  <si>
    <t xml:space="preserve">Falta de compromiso del estudiante
</t>
  </si>
  <si>
    <t>Estudiante,
Jefe departamento</t>
  </si>
  <si>
    <t>Incrementar el compromiso de los estudiantes</t>
  </si>
  <si>
    <t>Se entrega a destiempo</t>
  </si>
  <si>
    <t>NOTA: Partes interesadas (Alta dirección, docentes, estudiantes, gobierno, proveedores, padres de familia, etc)</t>
  </si>
  <si>
    <t>Promoción de líneas de investigación existentes</t>
  </si>
  <si>
    <t>Revisión y observaciones constantes por director y/o revisores del proyecto</t>
  </si>
  <si>
    <t>Falta de compromiso del jefe de departamento academico o del estudiante</t>
  </si>
  <si>
    <t>Utilización de Software estadístico Aplicación normativo referido</t>
  </si>
  <si>
    <t>Aplicación de normativo referido                                         Revisión, seguimiento y observaciones por director de trabajo profesional</t>
  </si>
  <si>
    <t>Aplicación de normativo referido                          Revisión, seguimiento y observaciones por director de trabajo profesional</t>
  </si>
  <si>
    <t>Aplicación de normativo referido y/o encuestas de satisfacción</t>
  </si>
  <si>
    <t>Actividad del procedimiento de 
Desarrollo de Proyectos 
ITT-POC-07-04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</si>
</sst>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
  </numFmts>
  <fonts count="18" x14ac:knownFonts="1">
    <font>
      <sz val="11"/>
      <color rgb="FF000000"/>
      <name val="Calibri"/>
    </font>
    <font>
      <sz val="11"/>
      <color rgb="FF000000"/>
      <name val="Soberana sans"/>
    </font>
    <font>
      <b/>
      <sz val="36"/>
      <color rgb="FF2E75B5"/>
      <name val="Calibri"/>
    </font>
    <font>
      <b/>
      <sz val="12"/>
      <color rgb="FF2E75B5"/>
      <name val="Soberana sans"/>
    </font>
    <font>
      <b/>
      <sz val="12"/>
      <color rgb="FF2E75B5"/>
      <name val="Arial"/>
    </font>
    <font>
      <b/>
      <sz val="22"/>
      <color rgb="FF2E75B5"/>
      <name val="Soberana sans"/>
    </font>
    <font>
      <sz val="11"/>
      <name val="Calibri"/>
    </font>
    <font>
      <sz val="12"/>
      <color rgb="FF000000"/>
      <name val="Soberana sans"/>
    </font>
    <font>
      <b/>
      <sz val="16"/>
      <color rgb="FF000000"/>
      <name val="Soberana sans"/>
    </font>
    <font>
      <sz val="12"/>
      <color rgb="FF000000"/>
      <name val="Arial"/>
    </font>
    <font>
      <sz val="11"/>
      <color rgb="FF000000"/>
      <name val="Arial"/>
    </font>
    <font>
      <sz val="12"/>
      <color rgb="FF000000"/>
      <name val="Century Gothic"/>
    </font>
    <font>
      <sz val="24"/>
      <color rgb="FF000000"/>
      <name val="Soberana sans"/>
    </font>
    <font>
      <b/>
      <sz val="22"/>
      <color rgb="FF000000"/>
      <name val="Soberana sans"/>
    </font>
    <font>
      <b/>
      <sz val="12"/>
      <color rgb="FF000000"/>
      <name val="Soberana sans"/>
    </font>
    <font>
      <sz val="28"/>
      <color rgb="FF000000"/>
      <name val="Soberana sans"/>
    </font>
    <font>
      <u/>
      <sz val="11"/>
      <color theme="10"/>
      <name val="Calibri"/>
    </font>
    <font>
      <u/>
      <sz val="11"/>
      <color theme="11"/>
      <name val="Calibri"/>
    </font>
  </fonts>
  <fills count="12">
    <fill>
      <patternFill patternType="none"/>
    </fill>
    <fill>
      <patternFill patternType="gray125"/>
    </fill>
    <fill>
      <patternFill patternType="solid">
        <fgColor rgb="FFFFFFFF"/>
        <bgColor rgb="FFFFFFFF"/>
      </patternFill>
    </fill>
    <fill>
      <patternFill patternType="solid">
        <fgColor rgb="FFD0CECE"/>
        <bgColor rgb="FFD0CECE"/>
      </patternFill>
    </fill>
    <fill>
      <patternFill patternType="solid">
        <fgColor rgb="FFBFBFBF"/>
        <bgColor rgb="FFBFBFBF"/>
      </patternFill>
    </fill>
    <fill>
      <patternFill patternType="solid">
        <fgColor rgb="FFD8D8D8"/>
        <bgColor rgb="FFD8D8D8"/>
      </patternFill>
    </fill>
    <fill>
      <patternFill patternType="solid">
        <fgColor rgb="FFA8D08D"/>
        <bgColor rgb="FFA8D08D"/>
      </patternFill>
    </fill>
    <fill>
      <patternFill patternType="solid">
        <fgColor rgb="FFBDD6EE"/>
        <bgColor rgb="FFBDD6EE"/>
      </patternFill>
    </fill>
    <fill>
      <patternFill patternType="solid">
        <fgColor rgb="FF00FF00"/>
        <bgColor rgb="FF00FF00"/>
      </patternFill>
    </fill>
    <fill>
      <patternFill patternType="solid">
        <fgColor rgb="FFFFFF00"/>
        <bgColor rgb="FFFFFF00"/>
      </patternFill>
    </fill>
    <fill>
      <patternFill patternType="solid">
        <fgColor rgb="FFFF0000"/>
        <bgColor rgb="FFFF0000"/>
      </patternFill>
    </fill>
    <fill>
      <patternFill patternType="solid">
        <fgColor rgb="FF00B050"/>
        <bgColor rgb="FF00B050"/>
      </patternFill>
    </fill>
  </fills>
  <borders count="38">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thin">
        <color rgb="FF000000"/>
      </left>
      <right style="thin">
        <color rgb="FF000000"/>
      </right>
      <top style="thin">
        <color rgb="FF000000"/>
      </top>
      <bottom/>
      <diagonal/>
    </border>
    <border>
      <left style="medium">
        <color rgb="FF000000"/>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medium">
        <color rgb="FF000000"/>
      </right>
      <top/>
      <bottom/>
      <diagonal/>
    </border>
    <border>
      <left/>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right style="thin">
        <color rgb="FF000000"/>
      </right>
      <top style="thin">
        <color rgb="FF000000"/>
      </top>
      <bottom style="thin">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auto="1"/>
      </left>
      <right style="thin">
        <color auto="1"/>
      </right>
      <top style="thin">
        <color auto="1"/>
      </top>
      <bottom style="thin">
        <color auto="1"/>
      </bottom>
      <diagonal/>
    </border>
  </borders>
  <cellStyleXfs count="33">
    <xf numFmtId="0" fontId="0" fillId="0" borderId="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cellStyleXfs>
  <cellXfs count="87">
    <xf numFmtId="0" fontId="0" fillId="0" borderId="0" xfId="0" applyFont="1" applyAlignment="1"/>
    <xf numFmtId="0" fontId="1" fillId="2" borderId="1" xfId="0" applyFont="1" applyFill="1" applyBorder="1"/>
    <xf numFmtId="0" fontId="1" fillId="2" borderId="2" xfId="0" applyFont="1" applyFill="1" applyBorder="1"/>
    <xf numFmtId="0" fontId="1" fillId="2" borderId="3" xfId="0" applyFont="1" applyFill="1" applyBorder="1"/>
    <xf numFmtId="0" fontId="1" fillId="2" borderId="5" xfId="0" applyFont="1" applyFill="1" applyBorder="1"/>
    <xf numFmtId="0" fontId="1" fillId="2" borderId="11" xfId="0" applyFont="1" applyFill="1" applyBorder="1"/>
    <xf numFmtId="0" fontId="7" fillId="2" borderId="19" xfId="0" applyFont="1" applyFill="1" applyBorder="1" applyAlignment="1">
      <alignment horizontal="center" vertical="center"/>
    </xf>
    <xf numFmtId="0" fontId="7" fillId="2" borderId="19" xfId="0" applyFont="1" applyFill="1" applyBorder="1" applyAlignment="1">
      <alignment horizontal="center" vertical="center" wrapText="1"/>
    </xf>
    <xf numFmtId="0" fontId="7" fillId="2" borderId="19" xfId="0" applyFont="1" applyFill="1" applyBorder="1" applyAlignment="1">
      <alignment vertical="center"/>
    </xf>
    <xf numFmtId="0" fontId="3" fillId="3" borderId="21" xfId="0" applyFont="1" applyFill="1" applyBorder="1" applyAlignment="1">
      <alignment horizontal="center" vertical="center"/>
    </xf>
    <xf numFmtId="0" fontId="1" fillId="2" borderId="19" xfId="0" applyFont="1" applyFill="1" applyBorder="1"/>
    <xf numFmtId="0" fontId="7" fillId="0" borderId="21" xfId="0" applyFont="1" applyBorder="1" applyAlignment="1">
      <alignment horizontal="center" vertical="center"/>
    </xf>
    <xf numFmtId="0" fontId="10" fillId="0" borderId="21" xfId="0" applyFont="1" applyBorder="1" applyAlignment="1">
      <alignment horizontal="center" vertical="center"/>
    </xf>
    <xf numFmtId="0" fontId="10" fillId="0" borderId="21" xfId="0" applyFont="1" applyBorder="1" applyAlignment="1">
      <alignment horizontal="left" vertical="center" wrapText="1"/>
    </xf>
    <xf numFmtId="0" fontId="11" fillId="0" borderId="21" xfId="0" applyFont="1" applyBorder="1" applyAlignment="1">
      <alignment horizontal="center" vertical="center" wrapText="1"/>
    </xf>
    <xf numFmtId="0" fontId="11" fillId="0" borderId="21" xfId="0" applyFont="1" applyBorder="1" applyAlignment="1">
      <alignment horizontal="center" vertical="center" wrapText="1"/>
    </xf>
    <xf numFmtId="0" fontId="10" fillId="0" borderId="21" xfId="0" applyFont="1" applyBorder="1" applyAlignment="1">
      <alignment horizontal="center" vertical="center" wrapText="1"/>
    </xf>
    <xf numFmtId="0" fontId="1" fillId="0" borderId="21" xfId="0" applyFont="1" applyBorder="1" applyAlignment="1">
      <alignment horizontal="center" vertical="center"/>
    </xf>
    <xf numFmtId="0" fontId="13" fillId="5" borderId="23" xfId="0" applyFont="1" applyFill="1" applyBorder="1" applyAlignment="1">
      <alignment horizontal="center" vertical="center"/>
    </xf>
    <xf numFmtId="0" fontId="13" fillId="8" borderId="24" xfId="0" applyFont="1" applyFill="1" applyBorder="1" applyAlignment="1">
      <alignment horizontal="center" vertical="center"/>
    </xf>
    <xf numFmtId="0" fontId="10" fillId="0" borderId="21" xfId="0" applyFont="1" applyBorder="1" applyAlignment="1">
      <alignment horizontal="left" vertical="center"/>
    </xf>
    <xf numFmtId="0" fontId="9" fillId="0" borderId="21" xfId="0" applyFont="1" applyBorder="1" applyAlignment="1">
      <alignment horizontal="center" vertical="center" wrapText="1"/>
    </xf>
    <xf numFmtId="0" fontId="13" fillId="9" borderId="21" xfId="0" applyFont="1" applyFill="1" applyBorder="1" applyAlignment="1">
      <alignment horizontal="center" vertical="center"/>
    </xf>
    <xf numFmtId="0" fontId="13" fillId="10" borderId="21" xfId="0" applyFont="1" applyFill="1" applyBorder="1" applyAlignment="1">
      <alignment horizontal="center" vertical="center"/>
    </xf>
    <xf numFmtId="0" fontId="14" fillId="0" borderId="21" xfId="0" applyFont="1" applyBorder="1" applyAlignment="1">
      <alignment horizontal="center" vertical="center" wrapText="1"/>
    </xf>
    <xf numFmtId="0" fontId="14" fillId="10" borderId="21" xfId="0" applyFont="1" applyFill="1" applyBorder="1" applyAlignment="1">
      <alignment horizontal="center" vertical="center" wrapText="1"/>
    </xf>
    <xf numFmtId="0" fontId="9" fillId="0" borderId="21" xfId="0" applyFont="1" applyBorder="1" applyAlignment="1">
      <alignment horizontal="center" vertical="center"/>
    </xf>
    <xf numFmtId="0" fontId="13" fillId="5" borderId="27" xfId="0" applyFont="1" applyFill="1" applyBorder="1" applyAlignment="1">
      <alignment horizontal="center" vertical="center"/>
    </xf>
    <xf numFmtId="0" fontId="13" fillId="8" borderId="28" xfId="0" applyFont="1" applyFill="1" applyBorder="1" applyAlignment="1">
      <alignment horizontal="center" vertical="center"/>
    </xf>
    <xf numFmtId="0" fontId="13" fillId="8" borderId="29" xfId="0" applyFont="1" applyFill="1" applyBorder="1" applyAlignment="1">
      <alignment horizontal="center" vertical="center"/>
    </xf>
    <xf numFmtId="0" fontId="14" fillId="9" borderId="21" xfId="0" applyFont="1" applyFill="1" applyBorder="1" applyAlignment="1">
      <alignment horizontal="center" vertical="center" wrapText="1"/>
    </xf>
    <xf numFmtId="0" fontId="15" fillId="2" borderId="19" xfId="0" applyFont="1" applyFill="1" applyBorder="1" applyAlignment="1">
      <alignment vertical="center" textRotation="90"/>
    </xf>
    <xf numFmtId="0" fontId="13" fillId="2" borderId="19" xfId="0" applyFont="1" applyFill="1" applyBorder="1" applyAlignment="1">
      <alignment horizontal="center" vertical="center"/>
    </xf>
    <xf numFmtId="0" fontId="13" fillId="5" borderId="30" xfId="0" applyFont="1" applyFill="1" applyBorder="1" applyAlignment="1">
      <alignment horizontal="center" vertical="center"/>
    </xf>
    <xf numFmtId="0" fontId="14" fillId="11" borderId="21" xfId="0" applyFont="1" applyFill="1" applyBorder="1" applyAlignment="1">
      <alignment horizontal="center" vertical="center" wrapText="1"/>
    </xf>
    <xf numFmtId="0" fontId="1" fillId="2" borderId="34" xfId="0" applyFont="1" applyFill="1" applyBorder="1"/>
    <xf numFmtId="0" fontId="1" fillId="2" borderId="35" xfId="0" applyFont="1" applyFill="1" applyBorder="1"/>
    <xf numFmtId="0" fontId="1" fillId="2" borderId="36" xfId="0" applyFont="1" applyFill="1" applyBorder="1"/>
    <xf numFmtId="164" fontId="10" fillId="0" borderId="21" xfId="0" applyNumberFormat="1" applyFont="1" applyBorder="1" applyAlignment="1">
      <alignment horizontal="center" vertical="center"/>
    </xf>
    <xf numFmtId="0" fontId="10" fillId="2" borderId="0" xfId="0" applyFont="1" applyFill="1" applyAlignment="1">
      <alignment horizontal="center" wrapText="1"/>
    </xf>
    <xf numFmtId="0" fontId="1" fillId="0" borderId="0" xfId="0" applyFont="1" applyAlignment="1">
      <alignment vertical="center"/>
    </xf>
    <xf numFmtId="0" fontId="1" fillId="0" borderId="0" xfId="0" applyFont="1"/>
    <xf numFmtId="0" fontId="11" fillId="0" borderId="6"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20" xfId="0" applyFont="1" applyBorder="1" applyAlignment="1">
      <alignment horizontal="center" vertical="center" wrapText="1"/>
    </xf>
    <xf numFmtId="0" fontId="10" fillId="2" borderId="37" xfId="0" applyFont="1" applyFill="1" applyBorder="1" applyAlignment="1">
      <alignment horizontal="center" wrapText="1"/>
    </xf>
    <xf numFmtId="0" fontId="5" fillId="4" borderId="6" xfId="0" applyFont="1" applyFill="1" applyBorder="1" applyAlignment="1">
      <alignment horizontal="center" vertical="center"/>
    </xf>
    <xf numFmtId="0" fontId="6" fillId="0" borderId="7" xfId="0" applyFont="1" applyBorder="1"/>
    <xf numFmtId="0" fontId="6" fillId="0" borderId="9" xfId="0" applyFont="1" applyBorder="1"/>
    <xf numFmtId="0" fontId="8" fillId="6" borderId="6" xfId="0" applyFont="1" applyFill="1" applyBorder="1" applyAlignment="1">
      <alignment horizontal="center"/>
    </xf>
    <xf numFmtId="0" fontId="7" fillId="0" borderId="6" xfId="0" applyFont="1" applyBorder="1" applyAlignment="1">
      <alignment horizontal="center" vertical="center" wrapText="1"/>
    </xf>
    <xf numFmtId="0" fontId="12" fillId="7" borderId="31" xfId="0" applyFont="1" applyFill="1" applyBorder="1" applyAlignment="1">
      <alignment horizontal="center"/>
    </xf>
    <xf numFmtId="0" fontId="6" fillId="0" borderId="32" xfId="0" applyFont="1" applyBorder="1"/>
    <xf numFmtId="0" fontId="6" fillId="0" borderId="33" xfId="0" applyFont="1" applyBorder="1"/>
    <xf numFmtId="0" fontId="14" fillId="0" borderId="6" xfId="0" applyFont="1" applyBorder="1" applyAlignment="1">
      <alignment horizontal="center" vertical="center" wrapText="1"/>
    </xf>
    <xf numFmtId="0" fontId="12" fillId="7" borderId="22" xfId="0" applyFont="1" applyFill="1" applyBorder="1" applyAlignment="1">
      <alignment horizontal="center" vertical="center" textRotation="90"/>
    </xf>
    <xf numFmtId="0" fontId="6" fillId="0" borderId="25" xfId="0" applyFont="1" applyBorder="1"/>
    <xf numFmtId="0" fontId="6" fillId="0" borderId="26" xfId="0" applyFont="1" applyBorder="1"/>
    <xf numFmtId="0" fontId="7" fillId="0" borderId="8" xfId="0" applyFont="1" applyBorder="1" applyAlignment="1">
      <alignment horizontal="center" vertical="center" wrapText="1"/>
    </xf>
    <xf numFmtId="0" fontId="6" fillId="0" borderId="12" xfId="0" applyFont="1" applyBorder="1"/>
    <xf numFmtId="0" fontId="6" fillId="0" borderId="10" xfId="0" applyFont="1" applyBorder="1"/>
    <xf numFmtId="0" fontId="6" fillId="0" borderId="13" xfId="0" applyFont="1" applyBorder="1"/>
    <xf numFmtId="0" fontId="0" fillId="0" borderId="0" xfId="0" applyFont="1" applyAlignment="1"/>
    <xf numFmtId="0" fontId="6" fillId="0" borderId="14" xfId="0" applyFont="1" applyBorder="1"/>
    <xf numFmtId="0" fontId="6" fillId="0" borderId="15" xfId="0" applyFont="1" applyBorder="1"/>
    <xf numFmtId="0" fontId="6" fillId="0" borderId="16" xfId="0" applyFont="1" applyBorder="1"/>
    <xf numFmtId="0" fontId="6" fillId="0" borderId="17" xfId="0" applyFont="1" applyBorder="1"/>
    <xf numFmtId="0" fontId="10" fillId="0" borderId="4" xfId="0" applyFont="1" applyBorder="1" applyAlignment="1">
      <alignment horizontal="center" vertical="center" wrapText="1"/>
    </xf>
    <xf numFmtId="0" fontId="6" fillId="0" borderId="20" xfId="0" applyFont="1" applyBorder="1"/>
    <xf numFmtId="0" fontId="10" fillId="0" borderId="4" xfId="0" applyFont="1" applyBorder="1" applyAlignment="1">
      <alignment horizontal="center" vertical="center"/>
    </xf>
    <xf numFmtId="0" fontId="2" fillId="0" borderId="0" xfId="0" applyFont="1" applyAlignment="1">
      <alignment horizontal="center"/>
    </xf>
    <xf numFmtId="0" fontId="1" fillId="0" borderId="4" xfId="0" applyFont="1" applyBorder="1" applyAlignment="1">
      <alignment horizontal="center" vertical="center"/>
    </xf>
    <xf numFmtId="0" fontId="6" fillId="0" borderId="18" xfId="0" applyFont="1" applyBorder="1"/>
    <xf numFmtId="0" fontId="3" fillId="3" borderId="6"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5" borderId="6" xfId="0" applyFont="1" applyFill="1" applyBorder="1" applyAlignment="1">
      <alignment horizontal="center"/>
    </xf>
    <xf numFmtId="0" fontId="4" fillId="3" borderId="4"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4" xfId="0" applyFont="1" applyBorder="1" applyAlignment="1">
      <alignment horizontal="center" vertical="center"/>
    </xf>
    <xf numFmtId="0" fontId="3" fillId="3" borderId="8" xfId="0" applyFont="1" applyFill="1" applyBorder="1" applyAlignment="1">
      <alignment horizontal="center" vertical="center"/>
    </xf>
    <xf numFmtId="0" fontId="3" fillId="3" borderId="8" xfId="0" applyFont="1" applyFill="1" applyBorder="1" applyAlignment="1">
      <alignment horizontal="center" vertical="center" wrapText="1"/>
    </xf>
    <xf numFmtId="0" fontId="10" fillId="0" borderId="29" xfId="0" applyFont="1" applyBorder="1" applyAlignment="1">
      <alignment horizontal="left" vertical="center" wrapText="1"/>
    </xf>
    <xf numFmtId="0" fontId="6" fillId="0" borderId="20" xfId="0" applyFont="1" applyBorder="1" applyAlignment="1">
      <alignment wrapText="1"/>
    </xf>
    <xf numFmtId="0" fontId="10" fillId="0" borderId="4" xfId="0" applyFont="1" applyBorder="1" applyAlignment="1">
      <alignment horizontal="left" vertical="center"/>
    </xf>
    <xf numFmtId="0" fontId="10" fillId="0" borderId="29" xfId="0" applyFont="1" applyBorder="1" applyAlignment="1">
      <alignment horizontal="center" vertical="center" wrapText="1"/>
    </xf>
    <xf numFmtId="0" fontId="6" fillId="0" borderId="18" xfId="0" applyFont="1" applyBorder="1" applyAlignment="1">
      <alignment wrapText="1"/>
    </xf>
    <xf numFmtId="0" fontId="10" fillId="2" borderId="14" xfId="0" applyFont="1" applyFill="1" applyBorder="1" applyAlignment="1">
      <alignment horizontal="center" vertical="center"/>
    </xf>
  </cellXfs>
  <cellStyles count="33">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Normal" xfId="0" builtinId="0"/>
  </cellStyles>
  <dxfs count="27">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s>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000"/>
  <sheetViews>
    <sheetView workbookViewId="0"/>
  </sheetViews>
  <sheetFormatPr baseColWidth="10" defaultColWidth="14.5" defaultRowHeight="15" customHeight="1" x14ac:dyDescent="0"/>
  <cols>
    <col min="1" max="1" width="11.5" customWidth="1"/>
    <col min="2" max="2" width="2.83203125" customWidth="1"/>
    <col min="3" max="8" width="10.6640625" customWidth="1"/>
    <col min="9" max="9" width="16.1640625" customWidth="1"/>
    <col min="10" max="12" width="10.6640625" customWidth="1"/>
    <col min="13" max="13" width="15.83203125" customWidth="1"/>
    <col min="14" max="14" width="2.6640625" customWidth="1"/>
    <col min="15" max="26" width="10.6640625" customWidth="1"/>
  </cols>
  <sheetData>
    <row r="1" spans="2:14" ht="13.5" customHeight="1"/>
    <row r="2" spans="2:14" ht="13.5" customHeight="1">
      <c r="B2" s="1"/>
      <c r="C2" s="2"/>
      <c r="D2" s="2"/>
      <c r="E2" s="2"/>
      <c r="F2" s="2"/>
      <c r="G2" s="2"/>
      <c r="H2" s="2"/>
      <c r="I2" s="2"/>
      <c r="J2" s="2"/>
      <c r="K2" s="2"/>
      <c r="L2" s="2"/>
      <c r="M2" s="2"/>
      <c r="N2" s="3"/>
    </row>
    <row r="3" spans="2:14" ht="42.75" customHeight="1">
      <c r="B3" s="4"/>
      <c r="C3" s="46" t="s">
        <v>2</v>
      </c>
      <c r="D3" s="47"/>
      <c r="E3" s="47"/>
      <c r="F3" s="47"/>
      <c r="G3" s="47"/>
      <c r="H3" s="47"/>
      <c r="I3" s="47"/>
      <c r="J3" s="47"/>
      <c r="K3" s="47"/>
      <c r="L3" s="47"/>
      <c r="M3" s="48"/>
      <c r="N3" s="5"/>
    </row>
    <row r="4" spans="2:14" ht="13.5" customHeight="1">
      <c r="B4" s="4"/>
      <c r="C4" s="58" t="s">
        <v>5</v>
      </c>
      <c r="D4" s="59"/>
      <c r="E4" s="59"/>
      <c r="F4" s="59"/>
      <c r="G4" s="59"/>
      <c r="H4" s="59"/>
      <c r="I4" s="59"/>
      <c r="J4" s="59"/>
      <c r="K4" s="59"/>
      <c r="L4" s="59"/>
      <c r="M4" s="60"/>
      <c r="N4" s="5"/>
    </row>
    <row r="5" spans="2:14" ht="13.5" customHeight="1">
      <c r="B5" s="4"/>
      <c r="C5" s="61"/>
      <c r="D5" s="62"/>
      <c r="E5" s="62"/>
      <c r="F5" s="62"/>
      <c r="G5" s="62"/>
      <c r="H5" s="62"/>
      <c r="I5" s="62"/>
      <c r="J5" s="62"/>
      <c r="K5" s="62"/>
      <c r="L5" s="62"/>
      <c r="M5" s="63"/>
      <c r="N5" s="5"/>
    </row>
    <row r="6" spans="2:14" ht="13.5" customHeight="1">
      <c r="B6" s="4"/>
      <c r="C6" s="61"/>
      <c r="D6" s="62"/>
      <c r="E6" s="62"/>
      <c r="F6" s="62"/>
      <c r="G6" s="62"/>
      <c r="H6" s="62"/>
      <c r="I6" s="62"/>
      <c r="J6" s="62"/>
      <c r="K6" s="62"/>
      <c r="L6" s="62"/>
      <c r="M6" s="63"/>
      <c r="N6" s="5"/>
    </row>
    <row r="7" spans="2:14" ht="13.5" customHeight="1">
      <c r="B7" s="4"/>
      <c r="C7" s="64"/>
      <c r="D7" s="65"/>
      <c r="E7" s="65"/>
      <c r="F7" s="65"/>
      <c r="G7" s="65"/>
      <c r="H7" s="65"/>
      <c r="I7" s="65"/>
      <c r="J7" s="65"/>
      <c r="K7" s="65"/>
      <c r="L7" s="65"/>
      <c r="M7" s="66"/>
      <c r="N7" s="5"/>
    </row>
    <row r="8" spans="2:14" ht="14.25" customHeight="1">
      <c r="B8" s="4"/>
      <c r="C8" s="6"/>
      <c r="D8" s="7"/>
      <c r="E8" s="7"/>
      <c r="F8" s="7"/>
      <c r="G8" s="7"/>
      <c r="H8" s="8"/>
      <c r="I8" s="6"/>
      <c r="J8" s="7"/>
      <c r="K8" s="7"/>
      <c r="L8" s="7"/>
      <c r="M8" s="7"/>
      <c r="N8" s="5"/>
    </row>
    <row r="9" spans="2:14" ht="22" customHeight="1">
      <c r="B9" s="4"/>
      <c r="C9" s="49" t="s">
        <v>14</v>
      </c>
      <c r="D9" s="47"/>
      <c r="E9" s="47"/>
      <c r="F9" s="47"/>
      <c r="G9" s="48"/>
      <c r="H9" s="10"/>
      <c r="I9" s="49" t="s">
        <v>20</v>
      </c>
      <c r="J9" s="47"/>
      <c r="K9" s="47"/>
      <c r="L9" s="47"/>
      <c r="M9" s="48"/>
      <c r="N9" s="5"/>
    </row>
    <row r="10" spans="2:14" ht="34.5" customHeight="1">
      <c r="B10" s="4"/>
      <c r="C10" s="11">
        <v>1</v>
      </c>
      <c r="D10" s="50" t="s">
        <v>22</v>
      </c>
      <c r="E10" s="47"/>
      <c r="F10" s="47"/>
      <c r="G10" s="48"/>
      <c r="H10" s="8"/>
      <c r="I10" s="11">
        <v>1</v>
      </c>
      <c r="J10" s="50" t="s">
        <v>23</v>
      </c>
      <c r="K10" s="47"/>
      <c r="L10" s="47"/>
      <c r="M10" s="48"/>
      <c r="N10" s="5"/>
    </row>
    <row r="11" spans="2:14" ht="34.5" customHeight="1">
      <c r="B11" s="4"/>
      <c r="C11" s="11">
        <v>2</v>
      </c>
      <c r="D11" s="50" t="s">
        <v>25</v>
      </c>
      <c r="E11" s="47"/>
      <c r="F11" s="47"/>
      <c r="G11" s="48"/>
      <c r="H11" s="8"/>
      <c r="I11" s="11">
        <v>2</v>
      </c>
      <c r="J11" s="50" t="s">
        <v>26</v>
      </c>
      <c r="K11" s="47"/>
      <c r="L11" s="47"/>
      <c r="M11" s="48"/>
      <c r="N11" s="5"/>
    </row>
    <row r="12" spans="2:14" ht="32.25" customHeight="1">
      <c r="B12" s="4"/>
      <c r="C12" s="11">
        <v>3</v>
      </c>
      <c r="D12" s="50" t="s">
        <v>27</v>
      </c>
      <c r="E12" s="47"/>
      <c r="F12" s="47"/>
      <c r="G12" s="48"/>
      <c r="H12" s="8"/>
      <c r="I12" s="11">
        <v>3</v>
      </c>
      <c r="J12" s="50" t="s">
        <v>28</v>
      </c>
      <c r="K12" s="47"/>
      <c r="L12" s="47"/>
      <c r="M12" s="48"/>
      <c r="N12" s="5"/>
    </row>
    <row r="13" spans="2:14" ht="14.25" customHeight="1">
      <c r="B13" s="4"/>
      <c r="C13" s="6"/>
      <c r="D13" s="7"/>
      <c r="E13" s="7"/>
      <c r="F13" s="7"/>
      <c r="G13" s="7"/>
      <c r="H13" s="8"/>
      <c r="I13" s="6"/>
      <c r="J13" s="7"/>
      <c r="K13" s="7"/>
      <c r="L13" s="7"/>
      <c r="M13" s="7"/>
      <c r="N13" s="5"/>
    </row>
    <row r="14" spans="2:14" ht="13.5" customHeight="1">
      <c r="B14" s="4"/>
      <c r="C14" s="46" t="s">
        <v>6</v>
      </c>
      <c r="D14" s="47"/>
      <c r="E14" s="47"/>
      <c r="F14" s="47"/>
      <c r="G14" s="47"/>
      <c r="H14" s="47"/>
      <c r="I14" s="47"/>
      <c r="J14" s="47"/>
      <c r="K14" s="47"/>
      <c r="L14" s="47"/>
      <c r="M14" s="48"/>
      <c r="N14" s="5"/>
    </row>
    <row r="15" spans="2:14" ht="13.5" customHeight="1">
      <c r="B15" s="4"/>
      <c r="C15" s="10"/>
      <c r="D15" s="10"/>
      <c r="E15" s="10"/>
      <c r="F15" s="10"/>
      <c r="G15" s="10"/>
      <c r="H15" s="10"/>
      <c r="I15" s="10"/>
      <c r="J15" s="10"/>
      <c r="K15" s="10"/>
      <c r="L15" s="10"/>
      <c r="M15" s="10"/>
      <c r="N15" s="5"/>
    </row>
    <row r="16" spans="2:14" ht="54" customHeight="1">
      <c r="B16" s="4"/>
      <c r="C16" s="55" t="s">
        <v>29</v>
      </c>
      <c r="D16" s="18">
        <v>3</v>
      </c>
      <c r="E16" s="19">
        <v>3</v>
      </c>
      <c r="F16" s="22">
        <v>6</v>
      </c>
      <c r="G16" s="23">
        <v>9</v>
      </c>
      <c r="H16" s="10"/>
      <c r="I16" s="24" t="s">
        <v>56</v>
      </c>
      <c r="J16" s="54" t="s">
        <v>60</v>
      </c>
      <c r="K16" s="47"/>
      <c r="L16" s="47"/>
      <c r="M16" s="48"/>
      <c r="N16" s="5"/>
    </row>
    <row r="17" spans="2:14" ht="54" customHeight="1">
      <c r="B17" s="4"/>
      <c r="C17" s="56"/>
      <c r="D17" s="18">
        <v>2</v>
      </c>
      <c r="E17" s="19">
        <v>2</v>
      </c>
      <c r="F17" s="22">
        <v>4</v>
      </c>
      <c r="G17" s="22">
        <v>6</v>
      </c>
      <c r="H17" s="10"/>
      <c r="I17" s="25" t="s">
        <v>70</v>
      </c>
      <c r="J17" s="50" t="s">
        <v>72</v>
      </c>
      <c r="K17" s="47"/>
      <c r="L17" s="47"/>
      <c r="M17" s="48"/>
      <c r="N17" s="5"/>
    </row>
    <row r="18" spans="2:14" ht="54" customHeight="1">
      <c r="B18" s="4"/>
      <c r="C18" s="57"/>
      <c r="D18" s="27">
        <v>1</v>
      </c>
      <c r="E18" s="28">
        <v>1</v>
      </c>
      <c r="F18" s="29">
        <v>2</v>
      </c>
      <c r="G18" s="19">
        <v>3</v>
      </c>
      <c r="H18" s="10"/>
      <c r="I18" s="30" t="s">
        <v>75</v>
      </c>
      <c r="J18" s="50" t="s">
        <v>78</v>
      </c>
      <c r="K18" s="47"/>
      <c r="L18" s="47"/>
      <c r="M18" s="48"/>
      <c r="N18" s="5"/>
    </row>
    <row r="19" spans="2:14" ht="54" customHeight="1">
      <c r="B19" s="4"/>
      <c r="C19" s="31"/>
      <c r="D19" s="32"/>
      <c r="E19" s="18">
        <v>1</v>
      </c>
      <c r="F19" s="18">
        <v>2</v>
      </c>
      <c r="G19" s="33">
        <v>3</v>
      </c>
      <c r="H19" s="10"/>
      <c r="I19" s="34" t="s">
        <v>81</v>
      </c>
      <c r="J19" s="50" t="s">
        <v>84</v>
      </c>
      <c r="K19" s="47"/>
      <c r="L19" s="47"/>
      <c r="M19" s="48"/>
      <c r="N19" s="5"/>
    </row>
    <row r="20" spans="2:14" ht="13.5" customHeight="1">
      <c r="B20" s="4"/>
      <c r="C20" s="10"/>
      <c r="D20" s="10"/>
      <c r="E20" s="51" t="s">
        <v>89</v>
      </c>
      <c r="F20" s="52"/>
      <c r="G20" s="53"/>
      <c r="H20" s="10"/>
      <c r="I20" s="10"/>
      <c r="J20" s="10"/>
      <c r="K20" s="10"/>
      <c r="L20" s="10"/>
      <c r="M20" s="10"/>
      <c r="N20" s="5"/>
    </row>
    <row r="21" spans="2:14" ht="13.5" customHeight="1">
      <c r="B21" s="35"/>
      <c r="C21" s="36"/>
      <c r="D21" s="36"/>
      <c r="E21" s="36"/>
      <c r="F21" s="36"/>
      <c r="G21" s="36"/>
      <c r="H21" s="36"/>
      <c r="I21" s="36"/>
      <c r="J21" s="36"/>
      <c r="K21" s="36"/>
      <c r="L21" s="36"/>
      <c r="M21" s="36"/>
      <c r="N21" s="37"/>
    </row>
    <row r="22" spans="2:14" ht="13.5" customHeight="1"/>
    <row r="23" spans="2:14" ht="13.5" customHeight="1"/>
    <row r="24" spans="2:14" ht="13.5" customHeight="1"/>
    <row r="25" spans="2:14" ht="13.5" customHeight="1"/>
    <row r="26" spans="2:14" ht="13.5" customHeight="1"/>
    <row r="27" spans="2:14" ht="13.5" customHeight="1"/>
    <row r="28" spans="2:14" ht="13.5" customHeight="1"/>
    <row r="29" spans="2:14" ht="13.5" customHeight="1"/>
    <row r="30" spans="2:14" ht="13.5" customHeight="1"/>
    <row r="31" spans="2:14" ht="13.5" customHeight="1"/>
    <row r="32" spans="2:14"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sheetData>
  <mergeCells count="17">
    <mergeCell ref="C4:M7"/>
    <mergeCell ref="C3:M3"/>
    <mergeCell ref="C9:G9"/>
    <mergeCell ref="J18:M18"/>
    <mergeCell ref="E20:G20"/>
    <mergeCell ref="J19:M19"/>
    <mergeCell ref="D11:G11"/>
    <mergeCell ref="J10:M10"/>
    <mergeCell ref="J11:M11"/>
    <mergeCell ref="D10:G10"/>
    <mergeCell ref="J12:M12"/>
    <mergeCell ref="C14:M14"/>
    <mergeCell ref="D12:G12"/>
    <mergeCell ref="J17:M17"/>
    <mergeCell ref="J16:M16"/>
    <mergeCell ref="C16:C18"/>
    <mergeCell ref="I9:M9"/>
  </mergeCells>
  <pageMargins left="0.7" right="0.7" top="0.75" bottom="0.75" header="0" footer="0"/>
  <pageSetup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S1007"/>
  <sheetViews>
    <sheetView tabSelected="1" workbookViewId="0">
      <selection activeCell="D3" sqref="D3:D5"/>
    </sheetView>
  </sheetViews>
  <sheetFormatPr baseColWidth="10" defaultColWidth="14.5" defaultRowHeight="15" customHeight="1" x14ac:dyDescent="0"/>
  <cols>
    <col min="1" max="1" width="3.33203125" customWidth="1"/>
    <col min="2" max="2" width="2.5" customWidth="1"/>
    <col min="3" max="3" width="11.1640625" customWidth="1"/>
    <col min="4" max="4" width="50.6640625" customWidth="1"/>
    <col min="5" max="5" width="10.6640625" customWidth="1"/>
    <col min="6" max="6" width="59.1640625" customWidth="1"/>
    <col min="7" max="9" width="10.6640625" customWidth="1"/>
    <col min="10" max="10" width="11.5" customWidth="1"/>
    <col min="11" max="11" width="75.33203125" customWidth="1"/>
    <col min="12" max="12" width="47" customWidth="1"/>
    <col min="13" max="13" width="18.83203125" customWidth="1"/>
    <col min="14" max="14" width="49.5" customWidth="1"/>
    <col min="15" max="18" width="10.6640625" customWidth="1"/>
    <col min="19" max="19" width="46.83203125" customWidth="1"/>
    <col min="20" max="26" width="10.6640625" customWidth="1"/>
  </cols>
  <sheetData>
    <row r="1" spans="3:19" ht="13.5" customHeight="1">
      <c r="E1" s="70" t="s">
        <v>0</v>
      </c>
      <c r="F1" s="62"/>
      <c r="G1" s="62"/>
      <c r="H1" s="62"/>
      <c r="I1" s="62"/>
      <c r="J1" s="62"/>
      <c r="K1" s="62"/>
      <c r="L1" s="62"/>
      <c r="M1" s="62"/>
      <c r="N1" s="62"/>
      <c r="O1" s="62"/>
      <c r="P1" s="62"/>
      <c r="Q1" s="62"/>
      <c r="R1" s="62"/>
      <c r="S1" s="62"/>
    </row>
    <row r="2" spans="3:19" ht="13.5" customHeight="1"/>
    <row r="3" spans="3:19" ht="21" customHeight="1">
      <c r="C3" s="74" t="s">
        <v>1</v>
      </c>
      <c r="D3" s="76" t="s">
        <v>152</v>
      </c>
      <c r="E3" s="79" t="s">
        <v>3</v>
      </c>
      <c r="F3" s="60"/>
      <c r="G3" s="80" t="s">
        <v>4</v>
      </c>
      <c r="H3" s="59"/>
      <c r="I3" s="60"/>
      <c r="J3" s="74" t="s">
        <v>6</v>
      </c>
      <c r="K3" s="74" t="s">
        <v>7</v>
      </c>
      <c r="L3" s="74" t="s">
        <v>8</v>
      </c>
      <c r="M3" s="74" t="s">
        <v>9</v>
      </c>
      <c r="N3" s="76" t="s">
        <v>10</v>
      </c>
      <c r="O3" s="75" t="s">
        <v>11</v>
      </c>
      <c r="P3" s="47"/>
      <c r="Q3" s="47"/>
      <c r="R3" s="47"/>
      <c r="S3" s="48"/>
    </row>
    <row r="4" spans="3:19" ht="51.75" customHeight="1">
      <c r="C4" s="72"/>
      <c r="D4" s="72"/>
      <c r="E4" s="64"/>
      <c r="F4" s="66"/>
      <c r="G4" s="64"/>
      <c r="H4" s="65"/>
      <c r="I4" s="66"/>
      <c r="J4" s="72"/>
      <c r="K4" s="72"/>
      <c r="L4" s="72"/>
      <c r="M4" s="72"/>
      <c r="N4" s="72"/>
      <c r="O4" s="73" t="s">
        <v>12</v>
      </c>
      <c r="P4" s="47"/>
      <c r="Q4" s="48"/>
      <c r="R4" s="74" t="s">
        <v>13</v>
      </c>
      <c r="S4" s="74" t="s">
        <v>8</v>
      </c>
    </row>
    <row r="5" spans="3:19" ht="13.5" customHeight="1">
      <c r="C5" s="68"/>
      <c r="D5" s="68"/>
      <c r="E5" s="9" t="s">
        <v>15</v>
      </c>
      <c r="F5" s="9" t="s">
        <v>16</v>
      </c>
      <c r="G5" s="9" t="s">
        <v>17</v>
      </c>
      <c r="H5" s="9" t="s">
        <v>18</v>
      </c>
      <c r="I5" s="9" t="s">
        <v>19</v>
      </c>
      <c r="J5" s="68"/>
      <c r="K5" s="68"/>
      <c r="L5" s="68"/>
      <c r="M5" s="68"/>
      <c r="N5" s="68"/>
      <c r="O5" s="9" t="s">
        <v>17</v>
      </c>
      <c r="P5" s="9" t="s">
        <v>18</v>
      </c>
      <c r="Q5" s="9" t="s">
        <v>19</v>
      </c>
      <c r="R5" s="68"/>
      <c r="S5" s="68"/>
    </row>
    <row r="6" spans="3:19" ht="30.75" customHeight="1">
      <c r="C6" s="71">
        <v>1</v>
      </c>
      <c r="D6" s="77" t="s">
        <v>21</v>
      </c>
      <c r="E6" s="12">
        <v>1.1000000000000001</v>
      </c>
      <c r="F6" s="13" t="s">
        <v>24</v>
      </c>
      <c r="G6" s="14">
        <v>3</v>
      </c>
      <c r="H6" s="14">
        <v>1</v>
      </c>
      <c r="I6" s="15">
        <f t="shared" ref="I6:I40" si="0">G6*H6</f>
        <v>3</v>
      </c>
      <c r="J6" s="15" t="str">
        <f t="shared" ref="J6:J40" si="1">IF(I6&lt;=3, "Bajo", IF(I6&lt;9, "Medio", "Alto"))</f>
        <v>Bajo</v>
      </c>
      <c r="K6" s="13" t="s">
        <v>30</v>
      </c>
      <c r="L6" s="12" t="s">
        <v>31</v>
      </c>
      <c r="M6" s="16" t="s">
        <v>32</v>
      </c>
      <c r="N6" s="12" t="s">
        <v>33</v>
      </c>
      <c r="O6" s="15">
        <v>3</v>
      </c>
      <c r="P6" s="15">
        <v>1</v>
      </c>
      <c r="Q6" s="15">
        <f t="shared" ref="Q6" si="2">O6*P6</f>
        <v>3</v>
      </c>
      <c r="R6" s="15" t="str">
        <f t="shared" ref="R6" si="3">IF(Q6&lt;=3, "Bajo", IF(Q6&lt;9, "Medio", "Alto"))</f>
        <v>Bajo</v>
      </c>
      <c r="S6" s="12" t="s">
        <v>31</v>
      </c>
    </row>
    <row r="7" spans="3:19" ht="30.75" customHeight="1">
      <c r="C7" s="68"/>
      <c r="D7" s="68"/>
      <c r="E7" s="17">
        <v>1.2</v>
      </c>
      <c r="F7" s="13" t="s">
        <v>34</v>
      </c>
      <c r="G7" s="14">
        <v>1</v>
      </c>
      <c r="H7" s="14">
        <v>3</v>
      </c>
      <c r="I7" s="15">
        <f t="shared" si="0"/>
        <v>3</v>
      </c>
      <c r="J7" s="15" t="str">
        <f t="shared" si="1"/>
        <v>Bajo</v>
      </c>
      <c r="K7" s="13" t="s">
        <v>35</v>
      </c>
      <c r="L7" s="12" t="s">
        <v>36</v>
      </c>
      <c r="M7" s="16" t="s">
        <v>37</v>
      </c>
      <c r="N7" s="12" t="s">
        <v>38</v>
      </c>
      <c r="O7" s="15">
        <v>1</v>
      </c>
      <c r="P7" s="15">
        <v>1</v>
      </c>
      <c r="Q7" s="15">
        <f t="shared" ref="Q7:Q40" si="4">O7*P7</f>
        <v>1</v>
      </c>
      <c r="R7" s="15" t="str">
        <f t="shared" ref="R7:R40" si="5">IF(Q7&lt;=3, "Bajo", IF(Q7&lt;9, "Medio", "Alto"))</f>
        <v>Bajo</v>
      </c>
      <c r="S7" s="12" t="s">
        <v>36</v>
      </c>
    </row>
    <row r="8" spans="3:19" ht="28.5" customHeight="1">
      <c r="C8" s="17">
        <v>2</v>
      </c>
      <c r="D8" s="21" t="s">
        <v>39</v>
      </c>
      <c r="E8" s="17">
        <v>2.1</v>
      </c>
      <c r="F8" s="13" t="s">
        <v>40</v>
      </c>
      <c r="G8" s="14">
        <v>1</v>
      </c>
      <c r="H8" s="14">
        <v>2</v>
      </c>
      <c r="I8" s="15">
        <f t="shared" si="0"/>
        <v>2</v>
      </c>
      <c r="J8" s="15" t="str">
        <f t="shared" si="1"/>
        <v>Bajo</v>
      </c>
      <c r="K8" s="20" t="s">
        <v>41</v>
      </c>
      <c r="L8" s="16" t="s">
        <v>42</v>
      </c>
      <c r="M8" s="16" t="s">
        <v>37</v>
      </c>
      <c r="N8" s="12" t="s">
        <v>43</v>
      </c>
      <c r="O8" s="15">
        <v>1</v>
      </c>
      <c r="P8" s="15">
        <v>1</v>
      </c>
      <c r="Q8" s="15">
        <f t="shared" si="4"/>
        <v>1</v>
      </c>
      <c r="R8" s="15" t="str">
        <f t="shared" si="5"/>
        <v>Bajo</v>
      </c>
      <c r="S8" s="17" t="s">
        <v>145</v>
      </c>
    </row>
    <row r="9" spans="3:19" ht="26">
      <c r="C9" s="71">
        <v>3</v>
      </c>
      <c r="D9" s="78" t="s">
        <v>44</v>
      </c>
      <c r="E9" s="17">
        <v>3.1</v>
      </c>
      <c r="F9" s="13" t="s">
        <v>45</v>
      </c>
      <c r="G9" s="14">
        <v>2</v>
      </c>
      <c r="H9" s="14">
        <v>3</v>
      </c>
      <c r="I9" s="15">
        <f t="shared" si="0"/>
        <v>6</v>
      </c>
      <c r="J9" s="15" t="str">
        <f t="shared" si="1"/>
        <v>Medio</v>
      </c>
      <c r="K9" s="20" t="s">
        <v>46</v>
      </c>
      <c r="L9" s="16" t="s">
        <v>47</v>
      </c>
      <c r="M9" s="16" t="s">
        <v>37</v>
      </c>
      <c r="N9" s="12" t="s">
        <v>48</v>
      </c>
      <c r="O9" s="15">
        <v>1</v>
      </c>
      <c r="P9" s="15">
        <v>3</v>
      </c>
      <c r="Q9" s="15">
        <f t="shared" si="4"/>
        <v>3</v>
      </c>
      <c r="R9" s="15" t="str">
        <f t="shared" si="5"/>
        <v>Bajo</v>
      </c>
      <c r="S9" s="16" t="s">
        <v>47</v>
      </c>
    </row>
    <row r="10" spans="3:19" ht="30" customHeight="1">
      <c r="C10" s="68"/>
      <c r="D10" s="68"/>
      <c r="E10" s="17">
        <v>3.2</v>
      </c>
      <c r="F10" s="13" t="s">
        <v>49</v>
      </c>
      <c r="G10" s="14">
        <v>2</v>
      </c>
      <c r="H10" s="14">
        <v>2</v>
      </c>
      <c r="I10" s="15">
        <f t="shared" si="0"/>
        <v>4</v>
      </c>
      <c r="J10" s="15" t="str">
        <f t="shared" si="1"/>
        <v>Medio</v>
      </c>
      <c r="K10" s="13" t="s">
        <v>50</v>
      </c>
      <c r="L10" s="16" t="s">
        <v>146</v>
      </c>
      <c r="M10" s="16" t="s">
        <v>37</v>
      </c>
      <c r="N10" s="12" t="s">
        <v>51</v>
      </c>
      <c r="O10" s="15">
        <v>1</v>
      </c>
      <c r="P10" s="15">
        <v>2</v>
      </c>
      <c r="Q10" s="15">
        <f t="shared" si="4"/>
        <v>2</v>
      </c>
      <c r="R10" s="15" t="str">
        <f t="shared" si="5"/>
        <v>Bajo</v>
      </c>
      <c r="S10" s="16" t="s">
        <v>146</v>
      </c>
    </row>
    <row r="11" spans="3:19" ht="30.75" customHeight="1">
      <c r="C11" s="71">
        <v>4</v>
      </c>
      <c r="D11" s="78" t="s">
        <v>52</v>
      </c>
      <c r="E11" s="17">
        <v>4.0999999999999996</v>
      </c>
      <c r="F11" s="20" t="s">
        <v>53</v>
      </c>
      <c r="G11" s="12">
        <v>1</v>
      </c>
      <c r="H11" s="12">
        <v>3</v>
      </c>
      <c r="I11" s="17">
        <f t="shared" si="0"/>
        <v>3</v>
      </c>
      <c r="J11" s="15" t="str">
        <f t="shared" si="1"/>
        <v>Bajo</v>
      </c>
      <c r="K11" s="13" t="s">
        <v>54</v>
      </c>
      <c r="L11" s="16" t="s">
        <v>55</v>
      </c>
      <c r="M11" s="16" t="s">
        <v>37</v>
      </c>
      <c r="N11" s="12" t="s">
        <v>48</v>
      </c>
      <c r="O11" s="12">
        <v>1</v>
      </c>
      <c r="P11" s="12">
        <v>3</v>
      </c>
      <c r="Q11" s="17">
        <f t="shared" si="4"/>
        <v>3</v>
      </c>
      <c r="R11" s="15" t="str">
        <f t="shared" si="5"/>
        <v>Bajo</v>
      </c>
      <c r="S11" s="16" t="s">
        <v>55</v>
      </c>
    </row>
    <row r="12" spans="3:19" ht="39">
      <c r="C12" s="68"/>
      <c r="D12" s="68"/>
      <c r="E12" s="17">
        <v>4.2</v>
      </c>
      <c r="F12" s="13" t="s">
        <v>57</v>
      </c>
      <c r="G12" s="12">
        <v>1</v>
      </c>
      <c r="H12" s="12">
        <v>3</v>
      </c>
      <c r="I12" s="17">
        <f t="shared" si="0"/>
        <v>3</v>
      </c>
      <c r="J12" s="15" t="str">
        <f t="shared" si="1"/>
        <v>Bajo</v>
      </c>
      <c r="K12" s="13" t="s">
        <v>50</v>
      </c>
      <c r="L12" s="16" t="s">
        <v>58</v>
      </c>
      <c r="M12" s="16" t="s">
        <v>37</v>
      </c>
      <c r="N12" s="16" t="s">
        <v>59</v>
      </c>
      <c r="O12" s="12">
        <v>1</v>
      </c>
      <c r="P12" s="12">
        <v>3</v>
      </c>
      <c r="Q12" s="17">
        <f t="shared" si="4"/>
        <v>3</v>
      </c>
      <c r="R12" s="15" t="str">
        <f t="shared" si="5"/>
        <v>Bajo</v>
      </c>
      <c r="S12" s="16" t="s">
        <v>58</v>
      </c>
    </row>
    <row r="13" spans="3:19" ht="39">
      <c r="C13" s="71">
        <v>5</v>
      </c>
      <c r="D13" s="78" t="s">
        <v>61</v>
      </c>
      <c r="E13" s="17">
        <v>5.0999999999999996</v>
      </c>
      <c r="F13" s="20" t="s">
        <v>62</v>
      </c>
      <c r="G13" s="12">
        <v>1</v>
      </c>
      <c r="H13" s="12">
        <v>3</v>
      </c>
      <c r="I13" s="17">
        <f t="shared" si="0"/>
        <v>3</v>
      </c>
      <c r="J13" s="15" t="str">
        <f t="shared" si="1"/>
        <v>Bajo</v>
      </c>
      <c r="K13" s="20" t="s">
        <v>63</v>
      </c>
      <c r="L13" s="12" t="s">
        <v>64</v>
      </c>
      <c r="M13" s="16" t="s">
        <v>65</v>
      </c>
      <c r="N13" s="67" t="s">
        <v>66</v>
      </c>
      <c r="O13" s="12">
        <v>1</v>
      </c>
      <c r="P13" s="12">
        <v>3</v>
      </c>
      <c r="Q13" s="17">
        <f t="shared" si="4"/>
        <v>3</v>
      </c>
      <c r="R13" s="15" t="str">
        <f t="shared" si="5"/>
        <v>Bajo</v>
      </c>
      <c r="S13" s="12" t="s">
        <v>64</v>
      </c>
    </row>
    <row r="14" spans="3:19" ht="39">
      <c r="C14" s="68"/>
      <c r="D14" s="68"/>
      <c r="E14" s="17">
        <v>5.2</v>
      </c>
      <c r="F14" s="20" t="s">
        <v>67</v>
      </c>
      <c r="G14" s="12">
        <v>1</v>
      </c>
      <c r="H14" s="12">
        <v>3</v>
      </c>
      <c r="I14" s="17">
        <f t="shared" si="0"/>
        <v>3</v>
      </c>
      <c r="J14" s="15" t="str">
        <f t="shared" si="1"/>
        <v>Bajo</v>
      </c>
      <c r="K14" s="13" t="s">
        <v>68</v>
      </c>
      <c r="L14" s="12" t="s">
        <v>69</v>
      </c>
      <c r="M14" s="16" t="s">
        <v>65</v>
      </c>
      <c r="N14" s="72"/>
      <c r="O14" s="12">
        <v>1</v>
      </c>
      <c r="P14" s="12">
        <v>3</v>
      </c>
      <c r="Q14" s="17">
        <f t="shared" si="4"/>
        <v>3</v>
      </c>
      <c r="R14" s="15" t="str">
        <f t="shared" si="5"/>
        <v>Bajo</v>
      </c>
      <c r="S14" s="12" t="s">
        <v>69</v>
      </c>
    </row>
    <row r="15" spans="3:19" ht="39">
      <c r="C15" s="17">
        <v>6</v>
      </c>
      <c r="D15" s="26" t="s">
        <v>71</v>
      </c>
      <c r="E15" s="17">
        <v>6.1</v>
      </c>
      <c r="F15" s="20" t="s">
        <v>73</v>
      </c>
      <c r="G15" s="12">
        <v>1</v>
      </c>
      <c r="H15" s="12">
        <v>3</v>
      </c>
      <c r="I15" s="17">
        <f t="shared" si="0"/>
        <v>3</v>
      </c>
      <c r="J15" s="15" t="str">
        <f t="shared" si="1"/>
        <v>Bajo</v>
      </c>
      <c r="K15" s="20" t="s">
        <v>74</v>
      </c>
      <c r="L15" s="12" t="s">
        <v>64</v>
      </c>
      <c r="M15" s="16" t="s">
        <v>65</v>
      </c>
      <c r="N15" s="68"/>
      <c r="O15" s="12">
        <v>1</v>
      </c>
      <c r="P15" s="12">
        <v>3</v>
      </c>
      <c r="Q15" s="17">
        <f t="shared" si="4"/>
        <v>3</v>
      </c>
      <c r="R15" s="15" t="str">
        <f t="shared" si="5"/>
        <v>Bajo</v>
      </c>
      <c r="S15" s="12" t="s">
        <v>64</v>
      </c>
    </row>
    <row r="16" spans="3:19" ht="16">
      <c r="C16" s="69">
        <v>7</v>
      </c>
      <c r="D16" s="77" t="s">
        <v>76</v>
      </c>
      <c r="E16" s="17">
        <v>7.1</v>
      </c>
      <c r="F16" s="20" t="s">
        <v>77</v>
      </c>
      <c r="G16" s="12">
        <v>1</v>
      </c>
      <c r="H16" s="12">
        <v>3</v>
      </c>
      <c r="I16" s="17">
        <f t="shared" si="0"/>
        <v>3</v>
      </c>
      <c r="J16" s="15" t="str">
        <f t="shared" si="1"/>
        <v>Bajo</v>
      </c>
      <c r="K16" s="83" t="s">
        <v>147</v>
      </c>
      <c r="L16" s="69" t="s">
        <v>64</v>
      </c>
      <c r="M16" s="67" t="s">
        <v>65</v>
      </c>
      <c r="N16" s="67" t="s">
        <v>66</v>
      </c>
      <c r="O16" s="12">
        <v>1</v>
      </c>
      <c r="P16" s="12">
        <v>3</v>
      </c>
      <c r="Q16" s="17">
        <f t="shared" si="4"/>
        <v>3</v>
      </c>
      <c r="R16" s="15" t="str">
        <f t="shared" si="5"/>
        <v>Bajo</v>
      </c>
      <c r="S16" s="69" t="s">
        <v>64</v>
      </c>
    </row>
    <row r="17" spans="3:19" ht="16">
      <c r="C17" s="72"/>
      <c r="D17" s="72"/>
      <c r="E17" s="12">
        <v>7.2</v>
      </c>
      <c r="F17" s="20" t="s">
        <v>79</v>
      </c>
      <c r="G17" s="12">
        <v>1</v>
      </c>
      <c r="H17" s="12">
        <v>2</v>
      </c>
      <c r="I17" s="17">
        <f t="shared" si="0"/>
        <v>2</v>
      </c>
      <c r="J17" s="15" t="str">
        <f t="shared" si="1"/>
        <v>Bajo</v>
      </c>
      <c r="K17" s="72"/>
      <c r="L17" s="72"/>
      <c r="M17" s="72"/>
      <c r="N17" s="72"/>
      <c r="O17" s="12">
        <v>1</v>
      </c>
      <c r="P17" s="12">
        <v>2</v>
      </c>
      <c r="Q17" s="17">
        <f t="shared" si="4"/>
        <v>2</v>
      </c>
      <c r="R17" s="15" t="str">
        <f t="shared" si="5"/>
        <v>Bajo</v>
      </c>
      <c r="S17" s="72"/>
    </row>
    <row r="18" spans="3:19" ht="16">
      <c r="C18" s="68"/>
      <c r="D18" s="68"/>
      <c r="E18" s="12">
        <v>7.3</v>
      </c>
      <c r="F18" s="20" t="s">
        <v>80</v>
      </c>
      <c r="G18" s="12">
        <v>2</v>
      </c>
      <c r="H18" s="12">
        <v>2</v>
      </c>
      <c r="I18" s="17">
        <f t="shared" si="0"/>
        <v>4</v>
      </c>
      <c r="J18" s="15" t="str">
        <f t="shared" si="1"/>
        <v>Medio</v>
      </c>
      <c r="K18" s="68"/>
      <c r="L18" s="68"/>
      <c r="M18" s="68"/>
      <c r="N18" s="68"/>
      <c r="O18" s="15">
        <v>1</v>
      </c>
      <c r="P18" s="15">
        <v>2</v>
      </c>
      <c r="Q18" s="15">
        <f t="shared" si="4"/>
        <v>2</v>
      </c>
      <c r="R18" s="15" t="str">
        <f t="shared" si="5"/>
        <v>Bajo</v>
      </c>
      <c r="S18" s="68"/>
    </row>
    <row r="19" spans="3:19" ht="39">
      <c r="C19" s="71">
        <v>8</v>
      </c>
      <c r="D19" s="78" t="s">
        <v>82</v>
      </c>
      <c r="E19" s="17">
        <v>8.1</v>
      </c>
      <c r="F19" s="13" t="s">
        <v>83</v>
      </c>
      <c r="G19" s="12">
        <v>1</v>
      </c>
      <c r="H19" s="12">
        <v>3</v>
      </c>
      <c r="I19" s="17">
        <f t="shared" si="0"/>
        <v>3</v>
      </c>
      <c r="J19" s="15" t="str">
        <f t="shared" si="1"/>
        <v>Bajo</v>
      </c>
      <c r="K19" s="20" t="s">
        <v>85</v>
      </c>
      <c r="L19" s="12" t="s">
        <v>86</v>
      </c>
      <c r="M19" s="16" t="s">
        <v>65</v>
      </c>
      <c r="N19" s="16" t="s">
        <v>87</v>
      </c>
      <c r="O19" s="12">
        <v>1</v>
      </c>
      <c r="P19" s="12">
        <v>3</v>
      </c>
      <c r="Q19" s="17">
        <f t="shared" si="4"/>
        <v>3</v>
      </c>
      <c r="R19" s="15" t="str">
        <f t="shared" si="5"/>
        <v>Bajo</v>
      </c>
      <c r="S19" s="12" t="s">
        <v>86</v>
      </c>
    </row>
    <row r="20" spans="3:19" ht="26">
      <c r="C20" s="68"/>
      <c r="D20" s="68"/>
      <c r="E20" s="12">
        <v>8.1999999999999993</v>
      </c>
      <c r="F20" s="13" t="s">
        <v>88</v>
      </c>
      <c r="G20" s="12">
        <v>1</v>
      </c>
      <c r="H20" s="12">
        <v>3</v>
      </c>
      <c r="I20" s="17">
        <f t="shared" si="0"/>
        <v>3</v>
      </c>
      <c r="J20" s="15" t="str">
        <f t="shared" si="1"/>
        <v>Bajo</v>
      </c>
      <c r="K20" s="20" t="s">
        <v>90</v>
      </c>
      <c r="L20" s="12" t="s">
        <v>86</v>
      </c>
      <c r="M20" s="16" t="s">
        <v>91</v>
      </c>
      <c r="N20" s="16" t="s">
        <v>92</v>
      </c>
      <c r="O20" s="12">
        <v>1</v>
      </c>
      <c r="P20" s="12">
        <v>3</v>
      </c>
      <c r="Q20" s="17">
        <f t="shared" si="4"/>
        <v>3</v>
      </c>
      <c r="R20" s="15" t="str">
        <f t="shared" si="5"/>
        <v>Bajo</v>
      </c>
      <c r="S20" s="12" t="s">
        <v>86</v>
      </c>
    </row>
    <row r="21" spans="3:19" ht="15" customHeight="1">
      <c r="C21" s="71">
        <v>9</v>
      </c>
      <c r="D21" s="77" t="s">
        <v>93</v>
      </c>
      <c r="E21" s="17">
        <v>9.1</v>
      </c>
      <c r="F21" s="20" t="s">
        <v>77</v>
      </c>
      <c r="G21" s="12">
        <v>1</v>
      </c>
      <c r="H21" s="12">
        <v>3</v>
      </c>
      <c r="I21" s="17">
        <f t="shared" si="0"/>
        <v>3</v>
      </c>
      <c r="J21" s="15" t="str">
        <f t="shared" si="1"/>
        <v>Bajo</v>
      </c>
      <c r="K21" s="83" t="s">
        <v>147</v>
      </c>
      <c r="L21" s="69" t="s">
        <v>64</v>
      </c>
      <c r="M21" s="67" t="s">
        <v>65</v>
      </c>
      <c r="N21" s="67" t="s">
        <v>94</v>
      </c>
      <c r="O21" s="12">
        <v>1</v>
      </c>
      <c r="P21" s="12">
        <v>3</v>
      </c>
      <c r="Q21" s="17">
        <f t="shared" si="4"/>
        <v>3</v>
      </c>
      <c r="R21" s="15" t="str">
        <f t="shared" si="5"/>
        <v>Bajo</v>
      </c>
      <c r="S21" s="69" t="s">
        <v>64</v>
      </c>
    </row>
    <row r="22" spans="3:19" ht="15" customHeight="1">
      <c r="C22" s="72"/>
      <c r="D22" s="72"/>
      <c r="E22" s="17">
        <v>9.1999999999999993</v>
      </c>
      <c r="F22" s="20" t="s">
        <v>79</v>
      </c>
      <c r="G22" s="12">
        <v>1</v>
      </c>
      <c r="H22" s="12">
        <v>3</v>
      </c>
      <c r="I22" s="17">
        <f t="shared" si="0"/>
        <v>3</v>
      </c>
      <c r="J22" s="15" t="str">
        <f t="shared" si="1"/>
        <v>Bajo</v>
      </c>
      <c r="K22" s="72"/>
      <c r="L22" s="72"/>
      <c r="M22" s="72"/>
      <c r="N22" s="72"/>
      <c r="O22" s="12">
        <v>1</v>
      </c>
      <c r="P22" s="12">
        <v>3</v>
      </c>
      <c r="Q22" s="17">
        <f t="shared" si="4"/>
        <v>3</v>
      </c>
      <c r="R22" s="15" t="str">
        <f t="shared" si="5"/>
        <v>Bajo</v>
      </c>
      <c r="S22" s="72"/>
    </row>
    <row r="23" spans="3:19" ht="15" customHeight="1">
      <c r="C23" s="68"/>
      <c r="D23" s="68"/>
      <c r="E23" s="12">
        <v>9.3000000000000007</v>
      </c>
      <c r="F23" s="20" t="s">
        <v>80</v>
      </c>
      <c r="G23" s="12">
        <v>2</v>
      </c>
      <c r="H23" s="12">
        <v>2</v>
      </c>
      <c r="I23" s="17">
        <f t="shared" si="0"/>
        <v>4</v>
      </c>
      <c r="J23" s="15" t="str">
        <f t="shared" si="1"/>
        <v>Medio</v>
      </c>
      <c r="K23" s="68"/>
      <c r="L23" s="68"/>
      <c r="M23" s="68"/>
      <c r="N23" s="68"/>
      <c r="O23" s="15">
        <v>3</v>
      </c>
      <c r="P23" s="15">
        <v>1</v>
      </c>
      <c r="Q23" s="15">
        <f t="shared" si="4"/>
        <v>3</v>
      </c>
      <c r="R23" s="15" t="str">
        <f t="shared" si="5"/>
        <v>Bajo</v>
      </c>
      <c r="S23" s="68"/>
    </row>
    <row r="24" spans="3:19" ht="57" customHeight="1">
      <c r="C24" s="71">
        <v>10</v>
      </c>
      <c r="D24" s="78" t="s">
        <v>95</v>
      </c>
      <c r="E24" s="17">
        <v>10.1</v>
      </c>
      <c r="F24" s="20" t="s">
        <v>96</v>
      </c>
      <c r="G24" s="12">
        <v>2</v>
      </c>
      <c r="H24" s="12">
        <v>3</v>
      </c>
      <c r="I24" s="17">
        <f t="shared" si="0"/>
        <v>6</v>
      </c>
      <c r="J24" s="15" t="str">
        <f t="shared" si="1"/>
        <v>Medio</v>
      </c>
      <c r="K24" s="81" t="s">
        <v>97</v>
      </c>
      <c r="L24" s="67" t="s">
        <v>98</v>
      </c>
      <c r="M24" s="16" t="s">
        <v>99</v>
      </c>
      <c r="N24" s="16" t="s">
        <v>100</v>
      </c>
      <c r="O24" s="12">
        <v>2</v>
      </c>
      <c r="P24" s="12">
        <v>3</v>
      </c>
      <c r="Q24" s="17">
        <f t="shared" si="4"/>
        <v>6</v>
      </c>
      <c r="R24" s="15" t="str">
        <f t="shared" si="5"/>
        <v>Medio</v>
      </c>
      <c r="S24" s="67" t="s">
        <v>98</v>
      </c>
    </row>
    <row r="25" spans="3:19" ht="30.75" customHeight="1">
      <c r="C25" s="68"/>
      <c r="D25" s="68"/>
      <c r="E25" s="38">
        <v>43141</v>
      </c>
      <c r="F25" s="20" t="s">
        <v>101</v>
      </c>
      <c r="G25" s="12">
        <v>1</v>
      </c>
      <c r="H25" s="12">
        <v>3</v>
      </c>
      <c r="I25" s="17">
        <f t="shared" si="0"/>
        <v>3</v>
      </c>
      <c r="J25" s="15" t="str">
        <f t="shared" si="1"/>
        <v>Bajo</v>
      </c>
      <c r="K25" s="82"/>
      <c r="L25" s="68"/>
      <c r="M25" s="16" t="s">
        <v>102</v>
      </c>
      <c r="N25" s="16" t="s">
        <v>103</v>
      </c>
      <c r="O25" s="12">
        <v>1</v>
      </c>
      <c r="P25" s="12">
        <v>3</v>
      </c>
      <c r="Q25" s="17">
        <f t="shared" si="4"/>
        <v>3</v>
      </c>
      <c r="R25" s="15" t="str">
        <f t="shared" si="5"/>
        <v>Bajo</v>
      </c>
      <c r="S25" s="68"/>
    </row>
    <row r="26" spans="3:19" ht="39">
      <c r="C26" s="71">
        <v>11</v>
      </c>
      <c r="D26" s="78" t="s">
        <v>104</v>
      </c>
      <c r="E26" s="12">
        <v>11.1</v>
      </c>
      <c r="F26" s="20" t="s">
        <v>105</v>
      </c>
      <c r="G26" s="12">
        <v>1</v>
      </c>
      <c r="H26" s="12">
        <v>3</v>
      </c>
      <c r="I26" s="17">
        <f t="shared" si="0"/>
        <v>3</v>
      </c>
      <c r="J26" s="15" t="str">
        <f t="shared" si="1"/>
        <v>Bajo</v>
      </c>
      <c r="K26" s="20" t="s">
        <v>106</v>
      </c>
      <c r="L26" s="16" t="s">
        <v>107</v>
      </c>
      <c r="M26" s="16" t="s">
        <v>102</v>
      </c>
      <c r="N26" s="16" t="s">
        <v>108</v>
      </c>
      <c r="O26" s="12">
        <v>1</v>
      </c>
      <c r="P26" s="12">
        <v>3</v>
      </c>
      <c r="Q26" s="17">
        <f t="shared" si="4"/>
        <v>3</v>
      </c>
      <c r="R26" s="15" t="str">
        <f t="shared" si="5"/>
        <v>Bajo</v>
      </c>
      <c r="S26" s="43" t="s">
        <v>149</v>
      </c>
    </row>
    <row r="27" spans="3:19" ht="27">
      <c r="C27" s="72"/>
      <c r="D27" s="68"/>
      <c r="E27" s="12">
        <v>11.2</v>
      </c>
      <c r="F27" s="20" t="s">
        <v>109</v>
      </c>
      <c r="G27" s="12">
        <v>1</v>
      </c>
      <c r="H27" s="12">
        <v>3</v>
      </c>
      <c r="I27" s="17">
        <f t="shared" si="0"/>
        <v>3</v>
      </c>
      <c r="J27" s="15" t="str">
        <f t="shared" si="1"/>
        <v>Bajo</v>
      </c>
      <c r="K27" s="20" t="s">
        <v>110</v>
      </c>
      <c r="L27" s="39" t="s">
        <v>111</v>
      </c>
      <c r="M27" s="16" t="s">
        <v>102</v>
      </c>
      <c r="N27" s="12" t="s">
        <v>112</v>
      </c>
      <c r="O27" s="12">
        <v>1</v>
      </c>
      <c r="P27" s="12">
        <v>3</v>
      </c>
      <c r="Q27" s="17">
        <f t="shared" si="4"/>
        <v>3</v>
      </c>
      <c r="R27" s="42" t="str">
        <f t="shared" si="5"/>
        <v>Bajo</v>
      </c>
      <c r="S27" s="45" t="s">
        <v>148</v>
      </c>
    </row>
    <row r="28" spans="3:19" ht="39">
      <c r="C28" s="71">
        <v>12</v>
      </c>
      <c r="D28" s="78" t="s">
        <v>113</v>
      </c>
      <c r="E28" s="38">
        <v>43112</v>
      </c>
      <c r="F28" s="13" t="s">
        <v>96</v>
      </c>
      <c r="G28" s="12">
        <v>2</v>
      </c>
      <c r="H28" s="12">
        <v>3</v>
      </c>
      <c r="I28" s="17">
        <f t="shared" si="0"/>
        <v>6</v>
      </c>
      <c r="J28" s="15" t="str">
        <f t="shared" si="1"/>
        <v>Medio</v>
      </c>
      <c r="K28" s="20" t="s">
        <v>114</v>
      </c>
      <c r="L28" s="16" t="s">
        <v>150</v>
      </c>
      <c r="M28" s="67" t="s">
        <v>115</v>
      </c>
      <c r="N28" s="84" t="s">
        <v>116</v>
      </c>
      <c r="O28" s="12">
        <v>2</v>
      </c>
      <c r="P28" s="12">
        <v>3</v>
      </c>
      <c r="Q28" s="17">
        <f t="shared" si="4"/>
        <v>6</v>
      </c>
      <c r="R28" s="15" t="str">
        <f t="shared" si="5"/>
        <v>Medio</v>
      </c>
      <c r="S28" s="44" t="s">
        <v>150</v>
      </c>
    </row>
    <row r="29" spans="3:19" ht="26">
      <c r="C29" s="72"/>
      <c r="D29" s="72"/>
      <c r="E29" s="12">
        <v>12.2</v>
      </c>
      <c r="F29" s="13" t="s">
        <v>117</v>
      </c>
      <c r="G29" s="12">
        <v>1</v>
      </c>
      <c r="H29" s="12">
        <v>3</v>
      </c>
      <c r="I29" s="17">
        <f t="shared" si="0"/>
        <v>3</v>
      </c>
      <c r="J29" s="15" t="str">
        <f t="shared" si="1"/>
        <v>Bajo</v>
      </c>
      <c r="K29" s="13" t="s">
        <v>118</v>
      </c>
      <c r="L29" s="16" t="s">
        <v>151</v>
      </c>
      <c r="M29" s="72"/>
      <c r="N29" s="85"/>
      <c r="O29" s="12">
        <v>1</v>
      </c>
      <c r="P29" s="12">
        <v>3</v>
      </c>
      <c r="Q29" s="17">
        <f t="shared" si="4"/>
        <v>3</v>
      </c>
      <c r="R29" s="15" t="str">
        <f t="shared" si="5"/>
        <v>Bajo</v>
      </c>
      <c r="S29" s="16" t="s">
        <v>151</v>
      </c>
    </row>
    <row r="30" spans="3:19" ht="39">
      <c r="C30" s="72"/>
      <c r="D30" s="68"/>
      <c r="E30" s="12">
        <v>12.3</v>
      </c>
      <c r="F30" s="13" t="s">
        <v>120</v>
      </c>
      <c r="G30" s="12">
        <v>1</v>
      </c>
      <c r="H30" s="12">
        <v>3</v>
      </c>
      <c r="I30" s="17">
        <f t="shared" si="0"/>
        <v>3</v>
      </c>
      <c r="J30" s="15" t="str">
        <f t="shared" si="1"/>
        <v>Bajo</v>
      </c>
      <c r="K30" s="13" t="s">
        <v>121</v>
      </c>
      <c r="L30" s="12" t="s">
        <v>119</v>
      </c>
      <c r="M30" s="68"/>
      <c r="N30" s="82"/>
      <c r="O30" s="12">
        <v>1</v>
      </c>
      <c r="P30" s="12">
        <v>3</v>
      </c>
      <c r="Q30" s="17">
        <f t="shared" si="4"/>
        <v>3</v>
      </c>
      <c r="R30" s="15" t="str">
        <f t="shared" si="5"/>
        <v>Bajo</v>
      </c>
      <c r="S30" s="12" t="s">
        <v>119</v>
      </c>
    </row>
    <row r="31" spans="3:19" ht="26">
      <c r="C31" s="71">
        <v>13</v>
      </c>
      <c r="D31" s="78" t="s">
        <v>122</v>
      </c>
      <c r="E31" s="12">
        <v>13.1</v>
      </c>
      <c r="F31" s="13" t="s">
        <v>123</v>
      </c>
      <c r="G31" s="12">
        <v>1</v>
      </c>
      <c r="H31" s="12">
        <v>3</v>
      </c>
      <c r="I31" s="17">
        <f t="shared" si="0"/>
        <v>3</v>
      </c>
      <c r="J31" s="15" t="str">
        <f t="shared" si="1"/>
        <v>Bajo</v>
      </c>
      <c r="K31" s="13" t="s">
        <v>124</v>
      </c>
      <c r="L31" s="67" t="s">
        <v>107</v>
      </c>
      <c r="M31" s="67" t="s">
        <v>102</v>
      </c>
      <c r="N31" s="67" t="s">
        <v>125</v>
      </c>
      <c r="O31" s="12">
        <v>1</v>
      </c>
      <c r="P31" s="12">
        <v>3</v>
      </c>
      <c r="Q31" s="17">
        <f t="shared" si="4"/>
        <v>3</v>
      </c>
      <c r="R31" s="15" t="str">
        <f t="shared" si="5"/>
        <v>Bajo</v>
      </c>
      <c r="S31" s="67" t="s">
        <v>150</v>
      </c>
    </row>
    <row r="32" spans="3:19" ht="20.25" customHeight="1">
      <c r="C32" s="68"/>
      <c r="D32" s="68"/>
      <c r="E32" s="12">
        <v>13.2</v>
      </c>
      <c r="F32" s="13" t="s">
        <v>126</v>
      </c>
      <c r="G32" s="12">
        <v>2</v>
      </c>
      <c r="H32" s="12">
        <v>3</v>
      </c>
      <c r="I32" s="17">
        <f t="shared" si="0"/>
        <v>6</v>
      </c>
      <c r="J32" s="15" t="str">
        <f t="shared" si="1"/>
        <v>Medio</v>
      </c>
      <c r="K32" s="20" t="s">
        <v>127</v>
      </c>
      <c r="L32" s="68"/>
      <c r="M32" s="68"/>
      <c r="N32" s="68"/>
      <c r="O32" s="12">
        <v>1</v>
      </c>
      <c r="P32" s="12">
        <v>3</v>
      </c>
      <c r="Q32" s="17">
        <f t="shared" si="4"/>
        <v>3</v>
      </c>
      <c r="R32" s="15" t="str">
        <f t="shared" si="5"/>
        <v>Bajo</v>
      </c>
      <c r="S32" s="68"/>
    </row>
    <row r="33" spans="3:19" ht="19.5" customHeight="1">
      <c r="C33" s="69">
        <v>14</v>
      </c>
      <c r="D33" s="77" t="s">
        <v>128</v>
      </c>
      <c r="E33" s="12">
        <v>14.1</v>
      </c>
      <c r="F33" s="13" t="s">
        <v>129</v>
      </c>
      <c r="G33" s="12">
        <v>2</v>
      </c>
      <c r="H33" s="12">
        <v>3</v>
      </c>
      <c r="I33" s="17">
        <f t="shared" si="0"/>
        <v>6</v>
      </c>
      <c r="J33" s="15" t="str">
        <f t="shared" si="1"/>
        <v>Medio</v>
      </c>
      <c r="K33" s="20" t="s">
        <v>130</v>
      </c>
      <c r="L33" s="69" t="s">
        <v>119</v>
      </c>
      <c r="M33" s="67" t="s">
        <v>102</v>
      </c>
      <c r="N33" s="67" t="s">
        <v>125</v>
      </c>
      <c r="O33" s="12">
        <v>2</v>
      </c>
      <c r="P33" s="12">
        <v>3</v>
      </c>
      <c r="Q33" s="17">
        <f t="shared" si="4"/>
        <v>6</v>
      </c>
      <c r="R33" s="15" t="str">
        <f t="shared" si="5"/>
        <v>Medio</v>
      </c>
      <c r="S33" s="69" t="s">
        <v>119</v>
      </c>
    </row>
    <row r="34" spans="3:19" ht="21.75" customHeight="1">
      <c r="C34" s="68"/>
      <c r="D34" s="68"/>
      <c r="E34" s="12">
        <v>14.2</v>
      </c>
      <c r="F34" s="13" t="s">
        <v>120</v>
      </c>
      <c r="G34" s="12">
        <v>3</v>
      </c>
      <c r="H34" s="12">
        <v>3</v>
      </c>
      <c r="I34" s="17">
        <f t="shared" si="0"/>
        <v>9</v>
      </c>
      <c r="J34" s="15" t="str">
        <f t="shared" si="1"/>
        <v>Alto</v>
      </c>
      <c r="K34" s="20" t="s">
        <v>131</v>
      </c>
      <c r="L34" s="68"/>
      <c r="M34" s="68"/>
      <c r="N34" s="68"/>
      <c r="O34" s="12">
        <v>2</v>
      </c>
      <c r="P34" s="12">
        <v>3</v>
      </c>
      <c r="Q34" s="17">
        <f t="shared" si="4"/>
        <v>6</v>
      </c>
      <c r="R34" s="15" t="str">
        <f t="shared" si="5"/>
        <v>Medio</v>
      </c>
      <c r="S34" s="68"/>
    </row>
    <row r="35" spans="3:19" ht="20.25" customHeight="1">
      <c r="C35" s="69">
        <v>15</v>
      </c>
      <c r="D35" s="78" t="s">
        <v>132</v>
      </c>
      <c r="E35" s="12">
        <v>15.1</v>
      </c>
      <c r="F35" s="13" t="s">
        <v>133</v>
      </c>
      <c r="G35" s="12">
        <v>1</v>
      </c>
      <c r="H35" s="12">
        <v>3</v>
      </c>
      <c r="I35" s="17">
        <f t="shared" si="0"/>
        <v>3</v>
      </c>
      <c r="J35" s="15" t="str">
        <f t="shared" si="1"/>
        <v>Bajo</v>
      </c>
      <c r="K35" s="20" t="s">
        <v>134</v>
      </c>
      <c r="L35" s="69" t="s">
        <v>119</v>
      </c>
      <c r="M35" s="67" t="s">
        <v>135</v>
      </c>
      <c r="N35" s="69" t="s">
        <v>116</v>
      </c>
      <c r="O35" s="12">
        <v>1</v>
      </c>
      <c r="P35" s="12">
        <v>3</v>
      </c>
      <c r="Q35" s="17">
        <f t="shared" si="4"/>
        <v>3</v>
      </c>
      <c r="R35" s="15" t="str">
        <f t="shared" si="5"/>
        <v>Bajo</v>
      </c>
      <c r="S35" s="69" t="s">
        <v>119</v>
      </c>
    </row>
    <row r="36" spans="3:19" ht="21" customHeight="1">
      <c r="C36" s="68"/>
      <c r="D36" s="68"/>
      <c r="E36" s="12">
        <v>15.2</v>
      </c>
      <c r="F36" s="13" t="s">
        <v>120</v>
      </c>
      <c r="G36" s="12">
        <v>1</v>
      </c>
      <c r="H36" s="12">
        <v>3</v>
      </c>
      <c r="I36" s="17">
        <f t="shared" si="0"/>
        <v>3</v>
      </c>
      <c r="J36" s="15" t="str">
        <f t="shared" si="1"/>
        <v>Bajo</v>
      </c>
      <c r="K36" s="20" t="s">
        <v>136</v>
      </c>
      <c r="L36" s="68"/>
      <c r="M36" s="68"/>
      <c r="N36" s="68"/>
      <c r="O36" s="12">
        <v>1</v>
      </c>
      <c r="P36" s="12">
        <v>3</v>
      </c>
      <c r="Q36" s="17">
        <f t="shared" si="4"/>
        <v>3</v>
      </c>
      <c r="R36" s="15" t="str">
        <f t="shared" si="5"/>
        <v>Bajo</v>
      </c>
      <c r="S36" s="68"/>
    </row>
    <row r="37" spans="3:19" ht="20.25" customHeight="1">
      <c r="C37" s="69">
        <v>16</v>
      </c>
      <c r="D37" s="78" t="s">
        <v>137</v>
      </c>
      <c r="E37" s="12">
        <v>16.100000000000001</v>
      </c>
      <c r="F37" s="13" t="s">
        <v>129</v>
      </c>
      <c r="G37" s="12">
        <v>1</v>
      </c>
      <c r="H37" s="12">
        <v>3</v>
      </c>
      <c r="I37" s="17">
        <f t="shared" si="0"/>
        <v>3</v>
      </c>
      <c r="J37" s="15" t="str">
        <f t="shared" si="1"/>
        <v>Bajo</v>
      </c>
      <c r="K37" s="20" t="s">
        <v>138</v>
      </c>
      <c r="L37" s="69" t="s">
        <v>119</v>
      </c>
      <c r="M37" s="67" t="s">
        <v>135</v>
      </c>
      <c r="N37" s="69" t="s">
        <v>116</v>
      </c>
      <c r="O37" s="12">
        <v>1</v>
      </c>
      <c r="P37" s="12">
        <v>3</v>
      </c>
      <c r="Q37" s="17">
        <f t="shared" si="4"/>
        <v>3</v>
      </c>
      <c r="R37" s="15" t="str">
        <f t="shared" si="5"/>
        <v>Bajo</v>
      </c>
      <c r="S37" s="69" t="s">
        <v>119</v>
      </c>
    </row>
    <row r="38" spans="3:19" ht="21" customHeight="1">
      <c r="C38" s="68"/>
      <c r="D38" s="68"/>
      <c r="E38" s="12">
        <v>16.2</v>
      </c>
      <c r="F38" s="13" t="s">
        <v>120</v>
      </c>
      <c r="G38" s="12">
        <v>1</v>
      </c>
      <c r="H38" s="12">
        <v>3</v>
      </c>
      <c r="I38" s="17">
        <f t="shared" si="0"/>
        <v>3</v>
      </c>
      <c r="J38" s="15" t="str">
        <f t="shared" si="1"/>
        <v>Bajo</v>
      </c>
      <c r="K38" s="20" t="s">
        <v>136</v>
      </c>
      <c r="L38" s="68"/>
      <c r="M38" s="68"/>
      <c r="N38" s="68"/>
      <c r="O38" s="12">
        <v>1</v>
      </c>
      <c r="P38" s="12">
        <v>3</v>
      </c>
      <c r="Q38" s="17">
        <f t="shared" si="4"/>
        <v>3</v>
      </c>
      <c r="R38" s="15" t="str">
        <f t="shared" si="5"/>
        <v>Bajo</v>
      </c>
      <c r="S38" s="68"/>
    </row>
    <row r="39" spans="3:19" ht="15.75" customHeight="1">
      <c r="C39" s="69">
        <v>17</v>
      </c>
      <c r="D39" s="78" t="s">
        <v>139</v>
      </c>
      <c r="E39" s="12">
        <v>17.100000000000001</v>
      </c>
      <c r="F39" s="13" t="s">
        <v>129</v>
      </c>
      <c r="G39" s="12">
        <v>2</v>
      </c>
      <c r="H39" s="12">
        <v>3</v>
      </c>
      <c r="I39" s="17">
        <f t="shared" si="0"/>
        <v>6</v>
      </c>
      <c r="J39" s="15" t="str">
        <f t="shared" si="1"/>
        <v>Medio</v>
      </c>
      <c r="K39" s="83" t="s">
        <v>140</v>
      </c>
      <c r="L39" s="69" t="s">
        <v>119</v>
      </c>
      <c r="M39" s="84" t="s">
        <v>141</v>
      </c>
      <c r="N39" s="86" t="s">
        <v>142</v>
      </c>
      <c r="O39" s="12">
        <v>1</v>
      </c>
      <c r="P39" s="12">
        <v>3</v>
      </c>
      <c r="Q39" s="17">
        <f t="shared" si="4"/>
        <v>3</v>
      </c>
      <c r="R39" s="15" t="str">
        <f t="shared" si="5"/>
        <v>Bajo</v>
      </c>
      <c r="S39" s="69" t="s">
        <v>119</v>
      </c>
    </row>
    <row r="40" spans="3:19" ht="19.5" customHeight="1">
      <c r="C40" s="68"/>
      <c r="D40" s="68"/>
      <c r="E40" s="12">
        <v>17.2</v>
      </c>
      <c r="F40" s="13" t="s">
        <v>143</v>
      </c>
      <c r="G40" s="12">
        <v>2</v>
      </c>
      <c r="H40" s="12">
        <v>3</v>
      </c>
      <c r="I40" s="17">
        <f t="shared" si="0"/>
        <v>6</v>
      </c>
      <c r="J40" s="15" t="str">
        <f t="shared" si="1"/>
        <v>Medio</v>
      </c>
      <c r="K40" s="68"/>
      <c r="L40" s="68"/>
      <c r="M40" s="82"/>
      <c r="N40" s="66"/>
      <c r="O40" s="12">
        <v>1</v>
      </c>
      <c r="P40" s="12">
        <v>3</v>
      </c>
      <c r="Q40" s="17">
        <f t="shared" si="4"/>
        <v>3</v>
      </c>
      <c r="R40" s="15" t="str">
        <f t="shared" si="5"/>
        <v>Bajo</v>
      </c>
      <c r="S40" s="68"/>
    </row>
    <row r="41" spans="3:19" ht="13.5" customHeight="1">
      <c r="C41" s="40"/>
      <c r="D41" s="40"/>
      <c r="E41" s="40"/>
      <c r="F41" s="40"/>
      <c r="G41" s="40"/>
      <c r="H41" s="40"/>
      <c r="I41" s="40"/>
      <c r="J41" s="40"/>
      <c r="K41" s="40"/>
      <c r="L41" s="40"/>
      <c r="M41" s="40"/>
      <c r="N41" s="40"/>
      <c r="O41" s="40"/>
      <c r="P41" s="40"/>
      <c r="Q41" s="40"/>
      <c r="R41" s="40"/>
      <c r="S41" s="40"/>
    </row>
    <row r="42" spans="3:19" ht="13.5" customHeight="1">
      <c r="C42" s="40"/>
      <c r="D42" s="40" t="s">
        <v>144</v>
      </c>
      <c r="E42" s="40"/>
      <c r="F42" s="40"/>
      <c r="G42" s="40"/>
      <c r="H42" s="40"/>
      <c r="I42" s="40"/>
      <c r="J42" s="40"/>
      <c r="K42" s="40"/>
      <c r="L42" s="40"/>
      <c r="M42" s="40"/>
      <c r="N42" s="40"/>
      <c r="O42" s="40"/>
      <c r="P42" s="40"/>
      <c r="Q42" s="40"/>
      <c r="R42" s="40"/>
      <c r="S42" s="40"/>
    </row>
    <row r="43" spans="3:19" ht="13.5" customHeight="1">
      <c r="C43" s="40"/>
      <c r="D43" s="40"/>
      <c r="E43" s="40"/>
      <c r="F43" s="40"/>
      <c r="G43" s="40"/>
      <c r="H43" s="40"/>
      <c r="I43" s="40"/>
      <c r="J43" s="40"/>
      <c r="K43" s="40"/>
      <c r="L43" s="40"/>
      <c r="M43" s="40"/>
      <c r="N43" s="40"/>
      <c r="O43" s="40"/>
      <c r="P43" s="40"/>
      <c r="Q43" s="40"/>
      <c r="R43" s="40"/>
      <c r="S43" s="40"/>
    </row>
    <row r="44" spans="3:19" ht="13.5" customHeight="1">
      <c r="C44" s="40"/>
      <c r="D44" s="40"/>
      <c r="E44" s="40"/>
      <c r="F44" s="40"/>
      <c r="G44" s="40"/>
      <c r="H44" s="40"/>
      <c r="I44" s="40"/>
      <c r="J44" s="40"/>
      <c r="K44" s="40"/>
      <c r="L44" s="40"/>
      <c r="M44" s="40"/>
      <c r="N44" s="40"/>
      <c r="O44" s="40"/>
      <c r="P44" s="40"/>
      <c r="Q44" s="40"/>
      <c r="R44" s="40"/>
      <c r="S44" s="40"/>
    </row>
    <row r="45" spans="3:19" ht="13.5" customHeight="1">
      <c r="C45" s="41"/>
      <c r="D45" s="41"/>
      <c r="E45" s="41"/>
      <c r="F45" s="41"/>
      <c r="G45" s="41"/>
      <c r="H45" s="41"/>
      <c r="I45" s="41"/>
      <c r="J45" s="41"/>
      <c r="K45" s="41"/>
      <c r="L45" s="41"/>
      <c r="M45" s="41"/>
      <c r="N45" s="41"/>
      <c r="O45" s="41"/>
      <c r="P45" s="41"/>
      <c r="Q45" s="41"/>
      <c r="R45" s="41"/>
      <c r="S45" s="41"/>
    </row>
    <row r="46" spans="3:19" ht="13.5" customHeight="1"/>
    <row r="47" spans="3:19" ht="13.5" customHeight="1"/>
    <row r="48" spans="3:19"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row r="1001" ht="13.5" customHeight="1"/>
    <row r="1002" ht="13.5" customHeight="1"/>
    <row r="1003" ht="13.5" customHeight="1"/>
    <row r="1004" ht="13.5" customHeight="1"/>
    <row r="1005" ht="13.5" customHeight="1"/>
    <row r="1006" ht="13.5" customHeight="1"/>
    <row r="1007" ht="13.5" customHeight="1"/>
  </sheetData>
  <mergeCells count="81">
    <mergeCell ref="M33:M34"/>
    <mergeCell ref="N28:N30"/>
    <mergeCell ref="N31:N32"/>
    <mergeCell ref="N39:N40"/>
    <mergeCell ref="N37:N38"/>
    <mergeCell ref="N33:N34"/>
    <mergeCell ref="N35:N36"/>
    <mergeCell ref="M39:M40"/>
    <mergeCell ref="M37:M38"/>
    <mergeCell ref="M28:M30"/>
    <mergeCell ref="M35:M36"/>
    <mergeCell ref="K39:K40"/>
    <mergeCell ref="L39:L40"/>
    <mergeCell ref="L37:L38"/>
    <mergeCell ref="L31:L32"/>
    <mergeCell ref="L33:L34"/>
    <mergeCell ref="L35:L36"/>
    <mergeCell ref="C39:C40"/>
    <mergeCell ref="C35:C36"/>
    <mergeCell ref="C37:C38"/>
    <mergeCell ref="D39:D40"/>
    <mergeCell ref="D35:D36"/>
    <mergeCell ref="D37:D38"/>
    <mergeCell ref="D13:D14"/>
    <mergeCell ref="D16:D18"/>
    <mergeCell ref="D33:D34"/>
    <mergeCell ref="C33:C34"/>
    <mergeCell ref="C31:C32"/>
    <mergeCell ref="J3:J5"/>
    <mergeCell ref="C11:C12"/>
    <mergeCell ref="C13:C14"/>
    <mergeCell ref="D21:D23"/>
    <mergeCell ref="D31:D32"/>
    <mergeCell ref="D28:D30"/>
    <mergeCell ref="D24:D25"/>
    <mergeCell ref="D26:D27"/>
    <mergeCell ref="C28:C30"/>
    <mergeCell ref="D9:D10"/>
    <mergeCell ref="D6:D7"/>
    <mergeCell ref="E3:F4"/>
    <mergeCell ref="G3:I4"/>
    <mergeCell ref="D3:D5"/>
    <mergeCell ref="D11:D12"/>
    <mergeCell ref="D19:D20"/>
    <mergeCell ref="K3:K5"/>
    <mergeCell ref="L3:L5"/>
    <mergeCell ref="M31:M32"/>
    <mergeCell ref="M3:M5"/>
    <mergeCell ref="N21:N23"/>
    <mergeCell ref="N13:N15"/>
    <mergeCell ref="N16:N18"/>
    <mergeCell ref="N3:N5"/>
    <mergeCell ref="M21:M23"/>
    <mergeCell ref="M16:M18"/>
    <mergeCell ref="K24:K25"/>
    <mergeCell ref="L24:L25"/>
    <mergeCell ref="K21:K23"/>
    <mergeCell ref="L21:L23"/>
    <mergeCell ref="K16:K18"/>
    <mergeCell ref="L16:L18"/>
    <mergeCell ref="E1:S1"/>
    <mergeCell ref="C26:C27"/>
    <mergeCell ref="C24:C25"/>
    <mergeCell ref="C21:C23"/>
    <mergeCell ref="C9:C10"/>
    <mergeCell ref="C19:C20"/>
    <mergeCell ref="C16:C18"/>
    <mergeCell ref="S16:S18"/>
    <mergeCell ref="S21:S23"/>
    <mergeCell ref="S24:S25"/>
    <mergeCell ref="O4:Q4"/>
    <mergeCell ref="R4:R5"/>
    <mergeCell ref="S4:S5"/>
    <mergeCell ref="O3:S3"/>
    <mergeCell ref="C6:C7"/>
    <mergeCell ref="C3:C5"/>
    <mergeCell ref="S31:S32"/>
    <mergeCell ref="S33:S34"/>
    <mergeCell ref="S35:S36"/>
    <mergeCell ref="S37:S38"/>
    <mergeCell ref="S39:S40"/>
  </mergeCells>
  <conditionalFormatting sqref="J6:J33 J35 J37:J38">
    <cfRule type="containsText" dxfId="26" priority="22" operator="containsText" text="Bajo">
      <formula>NOT(ISERROR(SEARCH(("Bajo"),(J6))))</formula>
    </cfRule>
  </conditionalFormatting>
  <conditionalFormatting sqref="J6:J33 J35 J37:J38">
    <cfRule type="containsText" dxfId="25" priority="23" operator="containsText" text="Medio">
      <formula>NOT(ISERROR(SEARCH(("Medio"),(J6))))</formula>
    </cfRule>
  </conditionalFormatting>
  <conditionalFormatting sqref="J6:J33 J35 J37:J38">
    <cfRule type="containsText" dxfId="24" priority="24" operator="containsText" text="Alto">
      <formula>NOT(ISERROR(SEARCH(("Alto"),(J6))))</formula>
    </cfRule>
  </conditionalFormatting>
  <conditionalFormatting sqref="J34 J36 J39:J40">
    <cfRule type="containsText" dxfId="23" priority="25" operator="containsText" text="Bajo">
      <formula>NOT(ISERROR(SEARCH(("Bajo"),(J34))))</formula>
    </cfRule>
  </conditionalFormatting>
  <conditionalFormatting sqref="J34 J36 J39:J40">
    <cfRule type="containsText" dxfId="22" priority="26" operator="containsText" text="Medio">
      <formula>NOT(ISERROR(SEARCH(("Medio"),(J34))))</formula>
    </cfRule>
  </conditionalFormatting>
  <conditionalFormatting sqref="J34 J36 J39:J40">
    <cfRule type="containsText" dxfId="21" priority="27" operator="containsText" text="Alto">
      <formula>NOT(ISERROR(SEARCH(("Alto"),(J34))))</formula>
    </cfRule>
  </conditionalFormatting>
  <conditionalFormatting sqref="R6:R10 R18 R23">
    <cfRule type="containsText" dxfId="20" priority="19" operator="containsText" text="Bajo">
      <formula>NOT(ISERROR(SEARCH(("Bajo"),(R6))))</formula>
    </cfRule>
  </conditionalFormatting>
  <conditionalFormatting sqref="R6:R10 R18 R23">
    <cfRule type="containsText" dxfId="19" priority="20" operator="containsText" text="Medio">
      <formula>NOT(ISERROR(SEARCH(("Medio"),(R6))))</formula>
    </cfRule>
  </conditionalFormatting>
  <conditionalFormatting sqref="R6:R10 R18 R23">
    <cfRule type="containsText" dxfId="18" priority="21" operator="containsText" text="Alto">
      <formula>NOT(ISERROR(SEARCH(("Alto"),(R6))))</formula>
    </cfRule>
  </conditionalFormatting>
  <conditionalFormatting sqref="R11:R17">
    <cfRule type="containsText" dxfId="17" priority="16" operator="containsText" text="Bajo">
      <formula>NOT(ISERROR(SEARCH(("Bajo"),(R11))))</formula>
    </cfRule>
  </conditionalFormatting>
  <conditionalFormatting sqref="R11:R17">
    <cfRule type="containsText" dxfId="16" priority="17" operator="containsText" text="Medio">
      <formula>NOT(ISERROR(SEARCH(("Medio"),(R11))))</formula>
    </cfRule>
  </conditionalFormatting>
  <conditionalFormatting sqref="R11:R17">
    <cfRule type="containsText" dxfId="15" priority="18" operator="containsText" text="Alto">
      <formula>NOT(ISERROR(SEARCH(("Alto"),(R11))))</formula>
    </cfRule>
  </conditionalFormatting>
  <conditionalFormatting sqref="R19:R22">
    <cfRule type="containsText" dxfId="14" priority="13" operator="containsText" text="Bajo">
      <formula>NOT(ISERROR(SEARCH(("Bajo"),(R19))))</formula>
    </cfRule>
  </conditionalFormatting>
  <conditionalFormatting sqref="R19:R22">
    <cfRule type="containsText" dxfId="13" priority="14" operator="containsText" text="Medio">
      <formula>NOT(ISERROR(SEARCH(("Medio"),(R19))))</formula>
    </cfRule>
  </conditionalFormatting>
  <conditionalFormatting sqref="R19:R22">
    <cfRule type="containsText" dxfId="12" priority="15" operator="containsText" text="Alto">
      <formula>NOT(ISERROR(SEARCH(("Alto"),(R19))))</formula>
    </cfRule>
  </conditionalFormatting>
  <conditionalFormatting sqref="R24:R27">
    <cfRule type="containsText" dxfId="11" priority="10" operator="containsText" text="Bajo">
      <formula>NOT(ISERROR(SEARCH(("Bajo"),(R24))))</formula>
    </cfRule>
  </conditionalFormatting>
  <conditionalFormatting sqref="R24:R27">
    <cfRule type="containsText" dxfId="10" priority="11" operator="containsText" text="Medio">
      <formula>NOT(ISERROR(SEARCH(("Medio"),(R24))))</formula>
    </cfRule>
  </conditionalFormatting>
  <conditionalFormatting sqref="R24:R27">
    <cfRule type="containsText" dxfId="9" priority="12" operator="containsText" text="Alto">
      <formula>NOT(ISERROR(SEARCH(("Alto"),(R24))))</formula>
    </cfRule>
  </conditionalFormatting>
  <conditionalFormatting sqref="R28:R30">
    <cfRule type="containsText" dxfId="8" priority="7" operator="containsText" text="Bajo">
      <formula>NOT(ISERROR(SEARCH(("Bajo"),(R28))))</formula>
    </cfRule>
  </conditionalFormatting>
  <conditionalFormatting sqref="R28:R30">
    <cfRule type="containsText" dxfId="7" priority="8" operator="containsText" text="Medio">
      <formula>NOT(ISERROR(SEARCH(("Medio"),(R28))))</formula>
    </cfRule>
  </conditionalFormatting>
  <conditionalFormatting sqref="R28:R30">
    <cfRule type="containsText" dxfId="6" priority="9" operator="containsText" text="Alto">
      <formula>NOT(ISERROR(SEARCH(("Alto"),(R28))))</formula>
    </cfRule>
  </conditionalFormatting>
  <conditionalFormatting sqref="R31:R33 R35 R37:R38">
    <cfRule type="containsText" dxfId="5" priority="1" operator="containsText" text="Bajo">
      <formula>NOT(ISERROR(SEARCH(("Bajo"),(R31))))</formula>
    </cfRule>
  </conditionalFormatting>
  <conditionalFormatting sqref="R31:R33 R35 R37:R38">
    <cfRule type="containsText" dxfId="4" priority="2" operator="containsText" text="Medio">
      <formula>NOT(ISERROR(SEARCH(("Medio"),(R31))))</formula>
    </cfRule>
  </conditionalFormatting>
  <conditionalFormatting sqref="R31:R33 R35 R37:R38">
    <cfRule type="containsText" dxfId="3" priority="3" operator="containsText" text="Alto">
      <formula>NOT(ISERROR(SEARCH(("Alto"),(R31))))</formula>
    </cfRule>
  </conditionalFormatting>
  <conditionalFormatting sqref="R34 R36 R39:R40">
    <cfRule type="containsText" dxfId="2" priority="4" operator="containsText" text="Bajo">
      <formula>NOT(ISERROR(SEARCH(("Bajo"),(R34))))</formula>
    </cfRule>
  </conditionalFormatting>
  <conditionalFormatting sqref="R34 R36 R39:R40">
    <cfRule type="containsText" dxfId="1" priority="5" operator="containsText" text="Medio">
      <formula>NOT(ISERROR(SEARCH(("Medio"),(R34))))</formula>
    </cfRule>
  </conditionalFormatting>
  <conditionalFormatting sqref="R34 R36 R39:R40">
    <cfRule type="containsText" dxfId="0" priority="6" operator="containsText" text="Alto">
      <formula>NOT(ISERROR(SEARCH(("Alto"),(R34))))</formula>
    </cfRule>
  </conditionalFormatting>
  <pageMargins left="0.7" right="0.7" top="0.75" bottom="0.75" header="0" footer="0"/>
  <pageSetup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
  <sheetViews>
    <sheetView workbookViewId="0"/>
  </sheetViews>
  <sheetFormatPr baseColWidth="10" defaultColWidth="14.5" defaultRowHeight="15" customHeight="1" x14ac:dyDescent="0"/>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3</vt:i4>
      </vt:variant>
    </vt:vector>
  </HeadingPairs>
  <TitlesOfParts>
    <vt:vector size="3" baseType="lpstr">
      <vt:lpstr>Metodología del Análisis</vt:lpstr>
      <vt:lpstr>Análisis de Riesgo</vt:lpstr>
      <vt:lpstr>Hoja 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Luz del Carmen Romero Islas</cp:lastModifiedBy>
  <dcterms:created xsi:type="dcterms:W3CDTF">2019-11-06T02:41:11Z</dcterms:created>
  <dcterms:modified xsi:type="dcterms:W3CDTF">2019-11-06T18:44:35Z</dcterms:modified>
</cp:coreProperties>
</file>