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4240" windowHeight="13740" activeTab="1"/>
  </bookViews>
  <sheets>
    <sheet name="Metodología del Análisis" sheetId="1" r:id="rId1"/>
    <sheet name="Análisis de Riesgo" sheetId="2" r:id="rId2"/>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2" l="1"/>
  <c r="J42" i="2"/>
  <c r="I41" i="2"/>
  <c r="J41" i="2"/>
  <c r="I40" i="2"/>
  <c r="J40" i="2"/>
  <c r="I39" i="2"/>
  <c r="J39" i="2"/>
  <c r="I38" i="2"/>
  <c r="J38" i="2"/>
  <c r="I37" i="2"/>
  <c r="J37" i="2"/>
  <c r="I36" i="2"/>
  <c r="J36" i="2"/>
  <c r="I35" i="2"/>
  <c r="J35" i="2"/>
  <c r="I34" i="2"/>
  <c r="J34" i="2"/>
  <c r="I33" i="2"/>
  <c r="J33" i="2"/>
  <c r="I32" i="2"/>
  <c r="J32" i="2"/>
  <c r="I31" i="2"/>
  <c r="J31" i="2"/>
  <c r="I30" i="2"/>
  <c r="J30" i="2"/>
  <c r="I29" i="2"/>
  <c r="J29" i="2"/>
  <c r="I28" i="2"/>
  <c r="J28" i="2"/>
  <c r="I27" i="2"/>
  <c r="J27" i="2"/>
  <c r="I26" i="2"/>
  <c r="J26" i="2"/>
  <c r="I25" i="2"/>
  <c r="J25" i="2"/>
  <c r="I24" i="2"/>
  <c r="J24" i="2"/>
  <c r="I23" i="2"/>
  <c r="J23" i="2"/>
  <c r="I22" i="2"/>
  <c r="I21" i="2"/>
  <c r="I20" i="2"/>
  <c r="I19" i="2"/>
  <c r="I18" i="2"/>
  <c r="I17" i="2"/>
  <c r="J17" i="2"/>
  <c r="I16" i="2"/>
  <c r="I15" i="2"/>
  <c r="I14" i="2"/>
  <c r="J18" i="2"/>
  <c r="I13" i="2"/>
  <c r="J13" i="2"/>
  <c r="I12" i="2"/>
  <c r="I11" i="2"/>
  <c r="J11" i="2"/>
  <c r="I9" i="2"/>
  <c r="J9" i="2"/>
  <c r="J12" i="2"/>
  <c r="J14" i="2"/>
  <c r="J15" i="2"/>
  <c r="J16" i="2"/>
  <c r="J19" i="2"/>
  <c r="J20" i="2"/>
  <c r="J21" i="2"/>
  <c r="J22" i="2"/>
  <c r="I10" i="2"/>
  <c r="J10" i="2"/>
  <c r="J8" i="2"/>
  <c r="I7" i="2"/>
  <c r="J7" i="2"/>
  <c r="I6" i="2"/>
  <c r="J6" i="2"/>
</calcChain>
</file>

<file path=xl/sharedStrings.xml><?xml version="1.0" encoding="utf-8"?>
<sst xmlns="http://schemas.openxmlformats.org/spreadsheetml/2006/main" count="208" uniqueCount="154">
  <si>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</si>
  <si>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</si>
  <si>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</si>
  <si>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</si>
  <si>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</si>
  <si>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</si>
  <si>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</si>
  <si>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</si>
  <si>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</si>
  <si>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</si>
  <si>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</si>
  <si>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</si>
  <si>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</si>
  <si>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</si>
  <si>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</si>
  <si>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</si>
  <si>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</si>
  <si>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</si>
  <si>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</si>
  <si>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</si>
  <si>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</si>
  <si>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</si>
  <si>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</si>
  <si>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</si>
  <si>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</si>
  <si>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</si>
  <si>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</si>
  <si>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</si>
  <si>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</si>
  <si>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</si>
  <si>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</si>
  <si>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</si>
  <si>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</si>
  <si>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</si>
  <si>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</si>
  <si>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</si>
  <si>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</si>
  <si>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Elabora Programa Semestral de Servicio Social y convoca a curso de Inducción.</t>
  </si>
  <si>
    <t>Falta de planeación en tiempos y actividades del proceso</t>
  </si>
  <si>
    <t>Incumplimiento del procedimiento del sistema</t>
  </si>
  <si>
    <t>Memorandum al encargado</t>
  </si>
  <si>
    <t>Estudiante y Depto</t>
  </si>
  <si>
    <t>Comunicación entre Jefe y Subordinado</t>
  </si>
  <si>
    <t>Procedimiento: _de Servico Social_ITT-POC-08</t>
  </si>
  <si>
    <t xml:space="preserve">Falta de conciencia de la importancia y el impacto del proceso, así como deconocimiento del mismo </t>
  </si>
  <si>
    <t>Falta de conciencia</t>
  </si>
  <si>
    <t>Invitación a estudiantes por carrera próximos a ser prestadores de servicio social y Lista de asistencia</t>
  </si>
  <si>
    <t>Estudiantes y Depto GTV</t>
  </si>
  <si>
    <t>Comunicación Estudiante-Depto GTV</t>
  </si>
  <si>
    <t>Llena Solicitud y Formatos Requeridos.</t>
  </si>
  <si>
    <t>Falta de existencia del proceso de servicio social</t>
  </si>
  <si>
    <t>Inconformidad del estudiante</t>
  </si>
  <si>
    <t>Desconocimiento del proceso y sus registros</t>
  </si>
  <si>
    <t>Si no se entrega la Solicitud no se abre expediente</t>
  </si>
  <si>
    <t>Estudiante y Depto. GTV</t>
  </si>
  <si>
    <t xml:space="preserve">Falta de conocimiento del estudiante o falta de conciencia del proceso </t>
  </si>
  <si>
    <t xml:space="preserve">Enviar correo electrónico al estudiante por la falta de documento </t>
  </si>
  <si>
    <t>Recibe solicitud y verifica cumplimiento  de requisitos</t>
  </si>
  <si>
    <t xml:space="preserve">Detenimiento del proceso </t>
  </si>
  <si>
    <t>No cumple con el 70% de Créditos aprobados</t>
  </si>
  <si>
    <t>Falta aprobación de carta de Comité Académico donde valoren el caso y pueden dar aprobación o rechazo</t>
  </si>
  <si>
    <t>Verificación del SII</t>
  </si>
  <si>
    <t>Estudiante</t>
  </si>
  <si>
    <t>Comunicación Estudiante- Comité Académico</t>
  </si>
  <si>
    <t>El estudiante apruebe el 70% de créditos antes de solicitar hacer Servicio Social</t>
  </si>
  <si>
    <t>Falta de conciencia de la importancia y el impacto del proceso, así como desconocimiento del mismo</t>
  </si>
  <si>
    <t xml:space="preserve">EL estudaiante, Falta de asistencia al Curso de Inducción </t>
  </si>
  <si>
    <t>GTV imparte Curso de Inducción al Estudiante</t>
  </si>
  <si>
    <t>Cumple con requisitos?</t>
  </si>
  <si>
    <t xml:space="preserve">Estudiante no cumple con el 70% de créditos aprobados para la realización del servicio social </t>
  </si>
  <si>
    <t xml:space="preserve">Abre expediente y elabora carta de presentación </t>
  </si>
  <si>
    <t>Falta de organización en la documentación del proceso</t>
  </si>
  <si>
    <t xml:space="preserve">No se tiene control de la fecha de inicio del proceso </t>
  </si>
  <si>
    <t>Recibe Carta de Presentación para la Realización del Servicio Social y elabora Carta de Aceptación</t>
  </si>
  <si>
    <t>Falta de seguridad de que el estudiante  sea inscrito y  esté autorizado por la Institución en realizar el servicio social en la Instancia</t>
  </si>
  <si>
    <t>Falta de evidencia de aprobación de realización del servicio social antes de tiempo por parte de Comité Académico</t>
  </si>
  <si>
    <t>No respetar la documentación del proceso</t>
  </si>
  <si>
    <t xml:space="preserve"> seguimiento de actividades</t>
  </si>
  <si>
    <t>Falta de organización y control en la documentación</t>
  </si>
  <si>
    <t>Apertura del expendiente</t>
  </si>
  <si>
    <t>Estdiante y Depto. GTV</t>
  </si>
  <si>
    <t>Comunicación Estudiante- Depto. GTV</t>
  </si>
  <si>
    <t xml:space="preserve">Recibe Carta de Presentación y la entrega a la instancia correspondiente
</t>
  </si>
  <si>
    <t xml:space="preserve">Se detiene el proceso, falta de documentación  para poder presentarse en la Instancia como prestador de servicio social </t>
  </si>
  <si>
    <t>El estudiante no ha entregado a GTV la solicitud o falta de organización de GTV</t>
  </si>
  <si>
    <t xml:space="preserve">El estudiante no respete el proceso </t>
  </si>
  <si>
    <t>La Instancia no entregue carta de acpetación en tiempo y forma</t>
  </si>
  <si>
    <t>Seguimiento a la documentación del expediente</t>
  </si>
  <si>
    <t>Estudiante, Institución, Estancia</t>
  </si>
  <si>
    <t>Comunicación Estudiante-Depto GTV e Instancia</t>
  </si>
  <si>
    <t>Integra documentación</t>
  </si>
  <si>
    <t>Falta de documentación para demostrar ha sido aceptado por la Instancia, más el proyectos que desarrollará</t>
  </si>
  <si>
    <t>Falta de conciencia en la importancia e impacto del proceso</t>
  </si>
  <si>
    <t>Seguimiento en el expediente</t>
  </si>
  <si>
    <t xml:space="preserve">Recibe documentación </t>
  </si>
  <si>
    <t xml:space="preserve">Incumplimiento del SGC en evidenciar la documentación del proceso  </t>
  </si>
  <si>
    <t>Falta de seguimiento  Se le da poca importancia</t>
  </si>
  <si>
    <t>Institución</t>
  </si>
  <si>
    <t>Comunicación interdepartamental GTV</t>
  </si>
  <si>
    <t>Desarrolla actividades</t>
  </si>
  <si>
    <t xml:space="preserve">Seguimiento del proceso </t>
  </si>
  <si>
    <t xml:space="preserve">Supervisa actividades </t>
  </si>
  <si>
    <t>Incumplimiento de objetivo y plan de trabajo del servicio social</t>
  </si>
  <si>
    <t>La Instancia no realice supervisión</t>
  </si>
  <si>
    <t>Seguimiento mediante reporte y evaluación</t>
  </si>
  <si>
    <t xml:space="preserve">Elabora Reporte Trimestral y entrega Hoja de Evaluación
</t>
  </si>
  <si>
    <t>Incumplimiento en la documentación del proceso</t>
  </si>
  <si>
    <t xml:space="preserve">Falta de percepción de la Instancia en la prestación del servicio social del estudiante </t>
  </si>
  <si>
    <t>Desconocimiento de formato               Entrega a destiempo Desconocimiento de los procesos del SGC</t>
  </si>
  <si>
    <t xml:space="preserve">No se entrega constancia de liberación y se incumple en el requisito para realización de residencia profesional y requisito de Titulación </t>
  </si>
  <si>
    <t xml:space="preserve">Autoriza reportes y evalua al estudiante
</t>
  </si>
  <si>
    <t>Insatisfacción del estudiante</t>
  </si>
  <si>
    <t>La instancia no autoriza reporte, evaluación de servicio social</t>
  </si>
  <si>
    <t>Incumplimiento de documentación del proceso</t>
  </si>
  <si>
    <t>Cancelación del proceso</t>
  </si>
  <si>
    <t>La Instancia no autoriza reporte, evaluación  de servicio social</t>
  </si>
  <si>
    <t>Falta completar tiempos</t>
  </si>
  <si>
    <t xml:space="preserve">Recibe reporte y evaluación Trimestral
</t>
  </si>
  <si>
    <t>Falta de seguimiento</t>
  </si>
  <si>
    <t>Implementación del SGC</t>
  </si>
  <si>
    <t>Elabora Reporte Final, entrega Formato de Evaluación Trimestral de Servicio Social y solicita Carta de Terminación de Servicio Social</t>
  </si>
  <si>
    <t>Falta de documentación para demostrar ha finalizado el servico social en la Instancia</t>
  </si>
  <si>
    <t xml:space="preserve">No se elaboro </t>
  </si>
  <si>
    <t>Se elaboro a destiempo</t>
  </si>
  <si>
    <t>Segumiento del proceso</t>
  </si>
  <si>
    <t>Autoriza Reporte Final de Servicio Social, Evalúa al Estudiante y entrega Carta de Terminación de Servicio Social</t>
  </si>
  <si>
    <t>Insatisfacción del estudiante e incumplimiento del proceso</t>
  </si>
  <si>
    <t>La Instancia no autoriza reporte, evaluación y carta de terminación de servicio social</t>
  </si>
  <si>
    <t>Seguimiento de actividades en la Instancia</t>
  </si>
  <si>
    <t>Integra documentación final</t>
  </si>
  <si>
    <t xml:space="preserve">Falta de documentación del proceso </t>
  </si>
  <si>
    <t>Estudiante y Depto de GTV</t>
  </si>
  <si>
    <t>Falta de organización de documentos del estudiante</t>
  </si>
  <si>
    <t>Falta de conciencia del proceso del estudiante</t>
  </si>
  <si>
    <t>Recibe documentación final, integra expediente y elabora Constancia de Servicio Social</t>
  </si>
  <si>
    <t>Falta de entrega de documentación final</t>
  </si>
  <si>
    <t>El estudiante pierda su documentación</t>
  </si>
  <si>
    <t>No hay preparación de material, desconocimiento de contenidos</t>
  </si>
  <si>
    <t xml:space="preserve">Seguimiento de actividades  </t>
  </si>
  <si>
    <t>Recibe Constancia de Servicio Social</t>
  </si>
  <si>
    <t>Pérdida  de constancia por parte del Estudiante</t>
  </si>
  <si>
    <t>No se entregue la constancia</t>
  </si>
  <si>
    <t>Falta de responsabilidad en resguardar docuementos oficiales importantes</t>
  </si>
  <si>
    <t>Seguimiento de constancia</t>
  </si>
  <si>
    <t>Informa a Servicios Escolares sobre el cumplimiento del Servicio Social para su registro.</t>
  </si>
  <si>
    <t>Falta de constancia de liberación entregada a Servicios Escolares</t>
  </si>
  <si>
    <t>Instatisfacción del estudiante, por falta de calificación en el SII del servicio social</t>
  </si>
  <si>
    <t>El estudiante no puede ver su calificación reflejada en el SII</t>
  </si>
  <si>
    <t>El estudiante no entregó documentación o falta de organización de la oficina de Servicio Social</t>
  </si>
  <si>
    <t>Servicios Escolares asigne número de días hábiles para subir calificación al SII después de haber recibido la constancia de Liberación del proceso</t>
  </si>
  <si>
    <t>Estudiante,Institución, Servicios Escolares</t>
  </si>
  <si>
    <t>Comunicación Estudiante- Depto. GTV y Servicios Escolares</t>
  </si>
  <si>
    <t>Depto de GTV</t>
  </si>
  <si>
    <t xml:space="preserve">Recibe Reporte Trimestral autorizado y Evaluación Trimestral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</si>
</sst>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scheme val="minor"/>
    </font>
    <font>
      <b/>
      <sz val="10"/>
      <color theme="4" tint="-0.249977111117893"/>
      <name val="Soberana Sans"/>
      <family val="3"/>
    </font>
    <font>
      <sz val="9"/>
      <color theme="1"/>
      <name val="Soberana Sans"/>
      <family val="3"/>
    </font>
    <font>
      <sz val="8"/>
      <color theme="1"/>
      <name val="Soberana Sans"/>
      <family val="3"/>
    </font>
    <font>
      <sz val="10"/>
      <color theme="1"/>
      <name val="Century Gothic"/>
      <family val="2"/>
    </font>
    <font>
      <sz val="9"/>
      <color theme="1"/>
      <name val="Century Gothic"/>
      <family val="2"/>
    </font>
    <font>
      <sz val="8"/>
      <color theme="1"/>
      <name val="Century Gothic"/>
      <family val="2"/>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2">
    <xf numFmtId="0" fontId="0" fillId="0" borderId="0" xfId="0"/>
    <xf numFmtId="0" fontId="1" fillId="0" borderId="2" xfId="0" applyFont="1" applyBorder="1" applyAlignment="1">
      <alignment horizontal="center" vertical="center" wrapText="1"/>
    </xf>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4" xfId="0" applyFont="1" applyBorder="1" applyAlignment="1">
      <alignment horizontal="center" vertical="center"/>
    </xf>
    <xf numFmtId="0" fontId="16" fillId="0" borderId="2" xfId="0" applyFont="1" applyBorder="1" applyAlignment="1">
      <alignment horizontal="left" vertical="center" wrapText="1"/>
    </xf>
    <xf numFmtId="0" fontId="17" fillId="0" borderId="2" xfId="0" applyFont="1" applyBorder="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wrapText="1"/>
    </xf>
    <xf numFmtId="0" fontId="20" fillId="0" borderId="2" xfId="0" applyFont="1" applyBorder="1" applyAlignment="1">
      <alignment wrapText="1"/>
    </xf>
    <xf numFmtId="0" fontId="17" fillId="0" borderId="2" xfId="0" applyFont="1" applyBorder="1" applyAlignment="1">
      <alignment horizontal="left" vertical="center"/>
    </xf>
    <xf numFmtId="0" fontId="17" fillId="0" borderId="2" xfId="0" applyFont="1" applyBorder="1" applyAlignment="1">
      <alignment horizontal="left" vertical="center"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top"/>
    </xf>
    <xf numFmtId="0" fontId="20" fillId="0" borderId="2" xfId="0" applyFont="1" applyBorder="1" applyAlignment="1">
      <alignment horizontal="center" wrapText="1"/>
    </xf>
    <xf numFmtId="0" fontId="20" fillId="0" borderId="2" xfId="0" applyFont="1" applyBorder="1" applyAlignment="1">
      <alignment vertical="center" wrapText="1"/>
    </xf>
    <xf numFmtId="0" fontId="20" fillId="0" borderId="2" xfId="0" applyFont="1" applyFill="1" applyBorder="1" applyAlignment="1">
      <alignment horizontal="center" vertical="center" wrapText="1"/>
    </xf>
    <xf numFmtId="0" fontId="17" fillId="0" borderId="4" xfId="0" applyFont="1" applyBorder="1" applyAlignment="1">
      <alignment vertical="center" wrapText="1"/>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20"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 xfId="0" applyFont="1" applyBorder="1" applyAlignment="1">
      <alignment horizontal="center" vertical="center"/>
    </xf>
    <xf numFmtId="0" fontId="17" fillId="0" borderId="20" xfId="0" applyFont="1" applyBorder="1" applyAlignment="1">
      <alignment horizontal="center" vertical="center"/>
    </xf>
    <xf numFmtId="0" fontId="20" fillId="0" borderId="2" xfId="0" applyFont="1" applyBorder="1" applyAlignment="1">
      <alignment horizontal="center" wrapText="1"/>
    </xf>
    <xf numFmtId="0" fontId="17" fillId="0" borderId="21" xfId="0" applyFont="1" applyBorder="1" applyAlignment="1">
      <alignment horizontal="center" vertical="center" wrapText="1"/>
    </xf>
    <xf numFmtId="0" fontId="20" fillId="0" borderId="4" xfId="0" applyFont="1" applyBorder="1" applyAlignment="1">
      <alignment horizontal="center" vertical="center"/>
    </xf>
    <xf numFmtId="0" fontId="20" fillId="0" borderId="20"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7" fillId="0" borderId="21" xfId="0" applyFont="1" applyBorder="1" applyAlignment="1">
      <alignment horizontal="center" vertical="center"/>
    </xf>
    <xf numFmtId="0" fontId="16" fillId="0" borderId="4" xfId="0" applyFont="1" applyBorder="1" applyAlignment="1">
      <alignment horizontal="center" vertical="center"/>
    </xf>
    <xf numFmtId="0" fontId="16" fillId="0" borderId="21" xfId="0" applyFont="1" applyBorder="1" applyAlignment="1">
      <alignment horizontal="center" vertical="center"/>
    </xf>
    <xf numFmtId="0" fontId="14" fillId="0" borderId="0" xfId="0" applyFont="1" applyAlignment="1">
      <alignment horizontal="center"/>
    </xf>
    <xf numFmtId="0" fontId="13" fillId="10" borderId="2" xfId="0" applyFont="1" applyFill="1" applyBorder="1" applyAlignment="1">
      <alignment horizontal="center"/>
    </xf>
    <xf numFmtId="0" fontId="10" fillId="11"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10" fillId="11" borderId="0"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5" fillId="11" borderId="22" xfId="0" applyFont="1" applyFill="1" applyBorder="1" applyAlignment="1">
      <alignment horizontal="center" vertical="center"/>
    </xf>
    <xf numFmtId="0" fontId="15" fillId="11" borderId="23" xfId="0" applyFont="1" applyFill="1" applyBorder="1" applyAlignment="1">
      <alignment horizontal="center"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1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3" zoomScale="80" zoomScaleNormal="80" zoomScalePageLayoutView="150" workbookViewId="0">
      <selection activeCell="D18" sqref="D18"/>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2"/>
      <c r="C2" s="3"/>
      <c r="D2" s="3"/>
      <c r="E2" s="3"/>
      <c r="F2" s="3"/>
      <c r="G2" s="3"/>
      <c r="H2" s="3"/>
      <c r="I2" s="3"/>
      <c r="J2" s="3"/>
      <c r="K2" s="3"/>
      <c r="L2" s="3"/>
      <c r="M2" s="3"/>
      <c r="N2" s="4"/>
    </row>
    <row r="3" spans="2:14" ht="42.75" customHeight="1">
      <c r="B3" s="5"/>
      <c r="C3" s="57" t="s">
        <v>0</v>
      </c>
      <c r="D3" s="57"/>
      <c r="E3" s="57"/>
      <c r="F3" s="57"/>
      <c r="G3" s="57"/>
      <c r="H3" s="57"/>
      <c r="I3" s="57"/>
      <c r="J3" s="57"/>
      <c r="K3" s="57"/>
      <c r="L3" s="57"/>
      <c r="M3" s="57"/>
      <c r="N3" s="6"/>
    </row>
    <row r="4" spans="2:14">
      <c r="B4" s="5"/>
      <c r="C4" s="56" t="s">
        <v>1</v>
      </c>
      <c r="D4" s="56"/>
      <c r="E4" s="56"/>
      <c r="F4" s="56"/>
      <c r="G4" s="56"/>
      <c r="H4" s="56"/>
      <c r="I4" s="56"/>
      <c r="J4" s="56"/>
      <c r="K4" s="56"/>
      <c r="L4" s="56"/>
      <c r="M4" s="56"/>
      <c r="N4" s="6"/>
    </row>
    <row r="5" spans="2:14">
      <c r="B5" s="5"/>
      <c r="C5" s="56"/>
      <c r="D5" s="56"/>
      <c r="E5" s="56"/>
      <c r="F5" s="56"/>
      <c r="G5" s="56"/>
      <c r="H5" s="56"/>
      <c r="I5" s="56"/>
      <c r="J5" s="56"/>
      <c r="K5" s="56"/>
      <c r="L5" s="56"/>
      <c r="M5" s="56"/>
      <c r="N5" s="6"/>
    </row>
    <row r="6" spans="2:14">
      <c r="B6" s="5"/>
      <c r="C6" s="56"/>
      <c r="D6" s="56"/>
      <c r="E6" s="56"/>
      <c r="F6" s="56"/>
      <c r="G6" s="56"/>
      <c r="H6" s="56"/>
      <c r="I6" s="56"/>
      <c r="J6" s="56"/>
      <c r="K6" s="56"/>
      <c r="L6" s="56"/>
      <c r="M6" s="56"/>
      <c r="N6" s="6"/>
    </row>
    <row r="7" spans="2:14">
      <c r="B7" s="5"/>
      <c r="C7" s="56"/>
      <c r="D7" s="56"/>
      <c r="E7" s="56"/>
      <c r="F7" s="56"/>
      <c r="G7" s="56"/>
      <c r="H7" s="56"/>
      <c r="I7" s="56"/>
      <c r="J7" s="56"/>
      <c r="K7" s="56"/>
      <c r="L7" s="56"/>
      <c r="M7" s="56"/>
      <c r="N7" s="6"/>
    </row>
    <row r="8" spans="2:14" ht="14.25" customHeight="1">
      <c r="B8" s="5"/>
      <c r="C8" s="27"/>
      <c r="D8" s="28"/>
      <c r="E8" s="28"/>
      <c r="F8" s="28"/>
      <c r="G8" s="28"/>
      <c r="H8" s="9"/>
      <c r="I8" s="27"/>
      <c r="J8" s="28"/>
      <c r="K8" s="28"/>
      <c r="L8" s="28"/>
      <c r="M8" s="28"/>
      <c r="N8" s="6"/>
    </row>
    <row r="9" spans="2:14" ht="21">
      <c r="B9" s="5"/>
      <c r="C9" s="58" t="s">
        <v>19</v>
      </c>
      <c r="D9" s="58"/>
      <c r="E9" s="58"/>
      <c r="F9" s="58"/>
      <c r="G9" s="58"/>
      <c r="H9" s="7"/>
      <c r="I9" s="58" t="s">
        <v>20</v>
      </c>
      <c r="J9" s="58"/>
      <c r="K9" s="58"/>
      <c r="L9" s="58"/>
      <c r="M9" s="58"/>
      <c r="N9" s="6"/>
    </row>
    <row r="10" spans="2:14" ht="34.5" customHeight="1">
      <c r="B10" s="5"/>
      <c r="C10" s="8">
        <v>1</v>
      </c>
      <c r="D10" s="56" t="s">
        <v>26</v>
      </c>
      <c r="E10" s="56"/>
      <c r="F10" s="56"/>
      <c r="G10" s="56"/>
      <c r="H10" s="9"/>
      <c r="I10" s="8">
        <v>1</v>
      </c>
      <c r="J10" s="56" t="s">
        <v>5</v>
      </c>
      <c r="K10" s="56"/>
      <c r="L10" s="56"/>
      <c r="M10" s="56"/>
      <c r="N10" s="6"/>
    </row>
    <row r="11" spans="2:14" ht="34.5" customHeight="1">
      <c r="B11" s="5"/>
      <c r="C11" s="8">
        <v>2</v>
      </c>
      <c r="D11" s="56" t="s">
        <v>27</v>
      </c>
      <c r="E11" s="56"/>
      <c r="F11" s="56"/>
      <c r="G11" s="56"/>
      <c r="H11" s="9"/>
      <c r="I11" s="8">
        <v>2</v>
      </c>
      <c r="J11" s="56" t="s">
        <v>6</v>
      </c>
      <c r="K11" s="56"/>
      <c r="L11" s="56"/>
      <c r="M11" s="56"/>
      <c r="N11" s="6"/>
    </row>
    <row r="12" spans="2:14" ht="32.25" customHeight="1">
      <c r="B12" s="5"/>
      <c r="C12" s="8">
        <v>3</v>
      </c>
      <c r="D12" s="56" t="s">
        <v>28</v>
      </c>
      <c r="E12" s="56"/>
      <c r="F12" s="56"/>
      <c r="G12" s="56"/>
      <c r="H12" s="9"/>
      <c r="I12" s="8">
        <v>3</v>
      </c>
      <c r="J12" s="56" t="s">
        <v>7</v>
      </c>
      <c r="K12" s="56"/>
      <c r="L12" s="56"/>
      <c r="M12" s="56"/>
      <c r="N12" s="6"/>
    </row>
    <row r="13" spans="2:14" ht="14.25" customHeight="1">
      <c r="B13" s="5"/>
      <c r="C13" s="27"/>
      <c r="D13" s="28"/>
      <c r="E13" s="28"/>
      <c r="F13" s="28"/>
      <c r="G13" s="28"/>
      <c r="H13" s="9"/>
      <c r="I13" s="27"/>
      <c r="J13" s="28"/>
      <c r="K13" s="28"/>
      <c r="L13" s="28"/>
      <c r="M13" s="28"/>
      <c r="N13" s="6"/>
    </row>
    <row r="14" spans="2:14" ht="29.25">
      <c r="B14" s="5"/>
      <c r="C14" s="57" t="s">
        <v>8</v>
      </c>
      <c r="D14" s="57"/>
      <c r="E14" s="57"/>
      <c r="F14" s="57"/>
      <c r="G14" s="57"/>
      <c r="H14" s="57"/>
      <c r="I14" s="57"/>
      <c r="J14" s="57"/>
      <c r="K14" s="57"/>
      <c r="L14" s="57"/>
      <c r="M14" s="57"/>
      <c r="N14" s="6"/>
    </row>
    <row r="15" spans="2:14" ht="15.75" thickBot="1">
      <c r="B15" s="5"/>
      <c r="C15" s="7"/>
      <c r="D15" s="7"/>
      <c r="E15" s="7"/>
      <c r="F15" s="7"/>
      <c r="G15" s="7"/>
      <c r="H15" s="7"/>
      <c r="I15" s="7"/>
      <c r="J15" s="7"/>
      <c r="K15" s="7"/>
      <c r="L15" s="7"/>
      <c r="M15" s="7"/>
      <c r="N15" s="6"/>
    </row>
    <row r="16" spans="2:14" ht="54" customHeight="1" thickBot="1">
      <c r="B16" s="5"/>
      <c r="C16" s="52" t="s">
        <v>3</v>
      </c>
      <c r="D16" s="24">
        <v>3</v>
      </c>
      <c r="E16" s="12">
        <v>3</v>
      </c>
      <c r="F16" s="13">
        <v>6</v>
      </c>
      <c r="G16" s="10">
        <v>9</v>
      </c>
      <c r="H16" s="7"/>
      <c r="I16" s="11" t="s">
        <v>21</v>
      </c>
      <c r="J16" s="55" t="s">
        <v>29</v>
      </c>
      <c r="K16" s="55"/>
      <c r="L16" s="55"/>
      <c r="M16" s="55"/>
      <c r="N16" s="6"/>
    </row>
    <row r="17" spans="2:14" ht="54" customHeight="1" thickBot="1">
      <c r="B17" s="5"/>
      <c r="C17" s="53"/>
      <c r="D17" s="24">
        <v>2</v>
      </c>
      <c r="E17" s="12">
        <v>2</v>
      </c>
      <c r="F17" s="13">
        <v>4</v>
      </c>
      <c r="G17" s="13">
        <v>6</v>
      </c>
      <c r="H17" s="7"/>
      <c r="I17" s="14" t="s">
        <v>9</v>
      </c>
      <c r="J17" s="56" t="s">
        <v>30</v>
      </c>
      <c r="K17" s="56"/>
      <c r="L17" s="56"/>
      <c r="M17" s="56"/>
      <c r="N17" s="6"/>
    </row>
    <row r="18" spans="2:14" ht="54" customHeight="1" thickBot="1">
      <c r="B18" s="5"/>
      <c r="C18" s="54"/>
      <c r="D18" s="26">
        <v>1</v>
      </c>
      <c r="E18" s="15">
        <v>1</v>
      </c>
      <c r="F18" s="16">
        <v>2</v>
      </c>
      <c r="G18" s="12">
        <v>3</v>
      </c>
      <c r="H18" s="7"/>
      <c r="I18" s="17" t="s">
        <v>10</v>
      </c>
      <c r="J18" s="56" t="s">
        <v>31</v>
      </c>
      <c r="K18" s="56"/>
      <c r="L18" s="56"/>
      <c r="M18" s="56"/>
      <c r="N18" s="6"/>
    </row>
    <row r="19" spans="2:14" ht="54" customHeight="1" thickBot="1">
      <c r="B19" s="5"/>
      <c r="C19" s="18"/>
      <c r="D19" s="19"/>
      <c r="E19" s="24">
        <v>1</v>
      </c>
      <c r="F19" s="24">
        <v>2</v>
      </c>
      <c r="G19" s="25">
        <v>3</v>
      </c>
      <c r="H19" s="7"/>
      <c r="I19" s="20" t="s">
        <v>11</v>
      </c>
      <c r="J19" s="56" t="s">
        <v>32</v>
      </c>
      <c r="K19" s="56"/>
      <c r="L19" s="56"/>
      <c r="M19" s="56"/>
      <c r="N19" s="6"/>
    </row>
    <row r="20" spans="2:14" ht="32.25" thickBot="1">
      <c r="B20" s="5"/>
      <c r="C20" s="7"/>
      <c r="D20" s="7"/>
      <c r="E20" s="49" t="s">
        <v>4</v>
      </c>
      <c r="F20" s="50"/>
      <c r="G20" s="51"/>
      <c r="H20" s="7"/>
      <c r="I20" s="7"/>
      <c r="J20" s="7"/>
      <c r="K20" s="7"/>
      <c r="L20" s="7"/>
      <c r="M20" s="7"/>
      <c r="N20" s="6"/>
    </row>
    <row r="21" spans="2:14" ht="13.5" customHeight="1" thickBot="1">
      <c r="B21" s="21"/>
      <c r="C21" s="22"/>
      <c r="D21" s="22"/>
      <c r="E21" s="22"/>
      <c r="F21" s="22"/>
      <c r="G21" s="22"/>
      <c r="H21" s="22"/>
      <c r="I21" s="22"/>
      <c r="J21" s="22"/>
      <c r="K21" s="22"/>
      <c r="L21" s="22"/>
      <c r="M21" s="22"/>
      <c r="N21" s="23"/>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42"/>
  <sheetViews>
    <sheetView tabSelected="1" topLeftCell="B1" zoomScale="125" zoomScaleNormal="125" zoomScalePageLayoutView="125" workbookViewId="0">
      <selection activeCell="D30" sqref="D30:D31"/>
    </sheetView>
  </sheetViews>
  <sheetFormatPr baseColWidth="10" defaultRowHeight="15"/>
  <cols>
    <col min="1" max="1" width="3.28515625" customWidth="1"/>
    <col min="2" max="2" width="3.140625" customWidth="1"/>
    <col min="3" max="3" width="10.42578125" customWidth="1"/>
    <col min="4" max="4" width="52.5703125" customWidth="1"/>
    <col min="6" max="6" width="63.140625" customWidth="1"/>
    <col min="10" max="10" width="11.42578125" customWidth="1"/>
    <col min="11" max="11" width="26" bestFit="1" customWidth="1"/>
    <col min="12" max="13" width="27.42578125" bestFit="1" customWidth="1"/>
    <col min="14" max="14" width="36" customWidth="1"/>
    <col min="19" max="19" width="15.42578125" customWidth="1"/>
  </cols>
  <sheetData>
    <row r="1" spans="3:19" ht="46.5">
      <c r="E1" s="74" t="s">
        <v>36</v>
      </c>
      <c r="F1" s="74"/>
      <c r="G1" s="74"/>
      <c r="H1" s="74"/>
      <c r="I1" s="74"/>
      <c r="J1" s="74"/>
      <c r="K1" s="74"/>
      <c r="L1" s="74"/>
      <c r="M1" s="74"/>
      <c r="N1" s="74"/>
      <c r="O1" s="74"/>
      <c r="P1" s="74"/>
      <c r="Q1" s="74"/>
      <c r="R1" s="74"/>
      <c r="S1" s="74"/>
    </row>
    <row r="3" spans="3:19" ht="21" customHeight="1">
      <c r="C3" s="78" t="s">
        <v>16</v>
      </c>
      <c r="D3" s="80" t="s">
        <v>43</v>
      </c>
      <c r="E3" s="77" t="s">
        <v>17</v>
      </c>
      <c r="F3" s="77"/>
      <c r="G3" s="76" t="s">
        <v>2</v>
      </c>
      <c r="H3" s="76"/>
      <c r="I3" s="76"/>
      <c r="J3" s="76" t="s">
        <v>8</v>
      </c>
      <c r="K3" s="76" t="s">
        <v>22</v>
      </c>
      <c r="L3" s="76" t="s">
        <v>23</v>
      </c>
      <c r="M3" s="76" t="s">
        <v>33</v>
      </c>
      <c r="N3" s="76" t="s">
        <v>34</v>
      </c>
      <c r="O3" s="75" t="s">
        <v>35</v>
      </c>
      <c r="P3" s="75"/>
      <c r="Q3" s="75"/>
      <c r="R3" s="75"/>
      <c r="S3" s="75"/>
    </row>
    <row r="4" spans="3:19" ht="51.75" customHeight="1">
      <c r="C4" s="78"/>
      <c r="D4" s="80"/>
      <c r="E4" s="77"/>
      <c r="F4" s="77"/>
      <c r="G4" s="76"/>
      <c r="H4" s="76"/>
      <c r="I4" s="76"/>
      <c r="J4" s="76"/>
      <c r="K4" s="76"/>
      <c r="L4" s="76"/>
      <c r="M4" s="76"/>
      <c r="N4" s="76"/>
      <c r="O4" s="76" t="s">
        <v>24</v>
      </c>
      <c r="P4" s="76"/>
      <c r="Q4" s="76"/>
      <c r="R4" s="76" t="s">
        <v>25</v>
      </c>
      <c r="S4" s="76" t="s">
        <v>23</v>
      </c>
    </row>
    <row r="5" spans="3:19" ht="16.5">
      <c r="C5" s="79"/>
      <c r="D5" s="81"/>
      <c r="E5" s="29" t="s">
        <v>15</v>
      </c>
      <c r="F5" s="29" t="s">
        <v>18</v>
      </c>
      <c r="G5" s="29" t="s">
        <v>12</v>
      </c>
      <c r="H5" s="29" t="s">
        <v>13</v>
      </c>
      <c r="I5" s="29" t="s">
        <v>14</v>
      </c>
      <c r="J5" s="76"/>
      <c r="K5" s="76"/>
      <c r="L5" s="76"/>
      <c r="M5" s="76"/>
      <c r="N5" s="76"/>
      <c r="O5" s="29" t="s">
        <v>12</v>
      </c>
      <c r="P5" s="29" t="s">
        <v>13</v>
      </c>
      <c r="Q5" s="29" t="s">
        <v>14</v>
      </c>
      <c r="R5" s="76"/>
      <c r="S5" s="76"/>
    </row>
    <row r="6" spans="3:19" ht="15" customHeight="1">
      <c r="C6" s="68">
        <v>1</v>
      </c>
      <c r="D6" s="60" t="s">
        <v>37</v>
      </c>
      <c r="E6" s="30">
        <v>1.1000000000000001</v>
      </c>
      <c r="F6" s="36" t="s">
        <v>38</v>
      </c>
      <c r="G6" s="1">
        <v>1</v>
      </c>
      <c r="H6" s="1">
        <v>1</v>
      </c>
      <c r="I6" s="1">
        <f>G6*H6</f>
        <v>1</v>
      </c>
      <c r="J6" s="1" t="str">
        <f>IF(I6&lt;=3, "Bajo", IF(I6&lt;9, "Medio", "Alto"))</f>
        <v>Bajo</v>
      </c>
      <c r="K6" s="62" t="s">
        <v>45</v>
      </c>
      <c r="L6" s="34" t="s">
        <v>40</v>
      </c>
      <c r="M6" s="34" t="s">
        <v>41</v>
      </c>
      <c r="N6" s="34" t="s">
        <v>42</v>
      </c>
      <c r="O6" s="30"/>
      <c r="P6" s="30"/>
      <c r="Q6" s="30"/>
      <c r="R6" s="30"/>
      <c r="S6" s="30"/>
    </row>
    <row r="7" spans="3:19" ht="15" customHeight="1">
      <c r="C7" s="70"/>
      <c r="D7" s="65"/>
      <c r="E7" s="30">
        <v>1.2</v>
      </c>
      <c r="F7" s="36" t="s">
        <v>39</v>
      </c>
      <c r="G7" s="31">
        <v>1</v>
      </c>
      <c r="H7" s="31">
        <v>1</v>
      </c>
      <c r="I7" s="31">
        <f t="shared" ref="I7:I22" si="0">G7*H7</f>
        <v>1</v>
      </c>
      <c r="J7" s="1" t="str">
        <f t="shared" ref="J7:J22" si="1">IF(I7&lt;=3, "Bajo", IF(I7&lt;9, "Medio", "Alto"))</f>
        <v>Bajo</v>
      </c>
      <c r="K7" s="63"/>
      <c r="L7" s="34" t="s">
        <v>119</v>
      </c>
      <c r="M7" s="34" t="s">
        <v>152</v>
      </c>
      <c r="N7" s="34" t="s">
        <v>42</v>
      </c>
      <c r="O7" s="30"/>
      <c r="P7" s="30"/>
      <c r="Q7" s="30"/>
      <c r="R7" s="30"/>
      <c r="S7" s="30"/>
    </row>
    <row r="8" spans="3:19" ht="55.5" customHeight="1">
      <c r="C8" s="32">
        <v>2</v>
      </c>
      <c r="D8" s="42" t="s">
        <v>67</v>
      </c>
      <c r="E8" s="30">
        <v>2.1</v>
      </c>
      <c r="F8" s="33" t="s">
        <v>66</v>
      </c>
      <c r="G8" s="1">
        <v>2</v>
      </c>
      <c r="H8" s="1">
        <v>2</v>
      </c>
      <c r="I8" s="31">
        <v>4</v>
      </c>
      <c r="J8" s="1" t="str">
        <f t="shared" si="1"/>
        <v>Medio</v>
      </c>
      <c r="K8" s="37" t="s">
        <v>65</v>
      </c>
      <c r="L8" s="37" t="s">
        <v>46</v>
      </c>
      <c r="M8" s="34" t="s">
        <v>47</v>
      </c>
      <c r="N8" s="34" t="s">
        <v>48</v>
      </c>
      <c r="O8" s="30"/>
      <c r="P8" s="30"/>
      <c r="Q8" s="30"/>
      <c r="R8" s="30"/>
      <c r="S8" s="30"/>
    </row>
    <row r="9" spans="3:19" ht="24.75" customHeight="1">
      <c r="C9" s="68">
        <v>3</v>
      </c>
      <c r="D9" s="62" t="s">
        <v>49</v>
      </c>
      <c r="E9" s="30">
        <v>3.1</v>
      </c>
      <c r="F9" s="39" t="s">
        <v>50</v>
      </c>
      <c r="G9" s="1">
        <v>1</v>
      </c>
      <c r="H9" s="1">
        <v>2</v>
      </c>
      <c r="I9" s="31">
        <f t="shared" si="0"/>
        <v>2</v>
      </c>
      <c r="J9" s="1" t="str">
        <f t="shared" si="1"/>
        <v>Bajo</v>
      </c>
      <c r="K9" s="37" t="s">
        <v>52</v>
      </c>
      <c r="L9" s="37" t="s">
        <v>53</v>
      </c>
      <c r="M9" s="34" t="s">
        <v>54</v>
      </c>
      <c r="N9" s="34" t="s">
        <v>48</v>
      </c>
      <c r="O9" s="30"/>
      <c r="P9" s="30"/>
      <c r="Q9" s="30"/>
      <c r="R9" s="30"/>
      <c r="S9" s="30"/>
    </row>
    <row r="10" spans="3:19" ht="38.25" customHeight="1">
      <c r="C10" s="69"/>
      <c r="D10" s="63"/>
      <c r="E10" s="30">
        <v>3.2</v>
      </c>
      <c r="F10" s="39" t="s">
        <v>51</v>
      </c>
      <c r="G10" s="1">
        <v>2</v>
      </c>
      <c r="H10" s="1">
        <v>2</v>
      </c>
      <c r="I10" s="31">
        <f t="shared" si="0"/>
        <v>4</v>
      </c>
      <c r="J10" s="1" t="str">
        <f t="shared" si="1"/>
        <v>Medio</v>
      </c>
      <c r="K10" s="37" t="s">
        <v>55</v>
      </c>
      <c r="L10" s="37" t="s">
        <v>56</v>
      </c>
      <c r="M10" s="37" t="s">
        <v>54</v>
      </c>
      <c r="N10" s="37" t="s">
        <v>48</v>
      </c>
      <c r="O10" s="30"/>
      <c r="P10" s="30"/>
      <c r="Q10" s="30"/>
      <c r="R10" s="30"/>
      <c r="S10" s="30"/>
    </row>
    <row r="11" spans="3:19" ht="36" customHeight="1">
      <c r="C11" s="68">
        <v>4</v>
      </c>
      <c r="D11" s="60" t="s">
        <v>57</v>
      </c>
      <c r="E11" s="30">
        <v>4.0999999999999996</v>
      </c>
      <c r="F11" s="40" t="s">
        <v>58</v>
      </c>
      <c r="G11" s="30">
        <v>1</v>
      </c>
      <c r="H11" s="30">
        <v>1</v>
      </c>
      <c r="I11" s="30">
        <f t="shared" si="0"/>
        <v>1</v>
      </c>
      <c r="J11" s="1" t="str">
        <f t="shared" si="1"/>
        <v>Bajo</v>
      </c>
      <c r="K11" s="37" t="s">
        <v>59</v>
      </c>
      <c r="L11" s="34" t="s">
        <v>61</v>
      </c>
      <c r="M11" s="34" t="s">
        <v>62</v>
      </c>
      <c r="N11" s="37" t="s">
        <v>64</v>
      </c>
      <c r="O11" s="30"/>
      <c r="P11" s="30"/>
      <c r="Q11" s="30"/>
      <c r="R11" s="30"/>
      <c r="S11" s="30"/>
    </row>
    <row r="12" spans="3:19" ht="54" customHeight="1">
      <c r="C12" s="69"/>
      <c r="D12" s="61"/>
      <c r="E12" s="30">
        <v>4.2</v>
      </c>
      <c r="F12" s="41" t="s">
        <v>75</v>
      </c>
      <c r="G12" s="30">
        <v>1</v>
      </c>
      <c r="H12" s="30">
        <v>1</v>
      </c>
      <c r="I12" s="30">
        <f t="shared" si="0"/>
        <v>1</v>
      </c>
      <c r="J12" s="1" t="str">
        <f t="shared" si="1"/>
        <v>Bajo</v>
      </c>
      <c r="K12" s="37" t="s">
        <v>60</v>
      </c>
      <c r="L12" s="34"/>
      <c r="M12" s="34" t="s">
        <v>62</v>
      </c>
      <c r="N12" s="37" t="s">
        <v>63</v>
      </c>
      <c r="O12" s="30"/>
      <c r="P12" s="30"/>
      <c r="Q12" s="30"/>
      <c r="R12" s="30"/>
      <c r="S12" s="30"/>
    </row>
    <row r="13" spans="3:19" ht="30.75" customHeight="1">
      <c r="C13" s="32">
        <v>5</v>
      </c>
      <c r="D13" s="42" t="s">
        <v>68</v>
      </c>
      <c r="E13" s="30">
        <v>5.0999999999999996</v>
      </c>
      <c r="F13" s="41" t="s">
        <v>69</v>
      </c>
      <c r="G13" s="30">
        <v>2</v>
      </c>
      <c r="H13" s="30">
        <v>2</v>
      </c>
      <c r="I13" s="30">
        <f t="shared" si="0"/>
        <v>4</v>
      </c>
      <c r="J13" s="1" t="str">
        <f t="shared" si="1"/>
        <v>Medio</v>
      </c>
      <c r="K13" s="37" t="s">
        <v>59</v>
      </c>
      <c r="L13" s="34" t="s">
        <v>61</v>
      </c>
      <c r="M13" s="34" t="s">
        <v>62</v>
      </c>
      <c r="N13" s="37" t="s">
        <v>64</v>
      </c>
      <c r="O13" s="30"/>
      <c r="P13" s="30"/>
      <c r="Q13" s="30"/>
      <c r="R13" s="30"/>
      <c r="S13" s="30"/>
    </row>
    <row r="14" spans="3:19" ht="35.25" customHeight="1">
      <c r="C14" s="68">
        <v>6</v>
      </c>
      <c r="D14" s="62" t="s">
        <v>70</v>
      </c>
      <c r="E14" s="30">
        <v>6.1</v>
      </c>
      <c r="F14" s="39" t="s">
        <v>71</v>
      </c>
      <c r="G14" s="30">
        <v>1</v>
      </c>
      <c r="H14" s="30">
        <v>1</v>
      </c>
      <c r="I14" s="30">
        <f t="shared" si="0"/>
        <v>1</v>
      </c>
      <c r="J14" s="1" t="str">
        <f t="shared" si="1"/>
        <v>Bajo</v>
      </c>
      <c r="K14" s="37" t="s">
        <v>76</v>
      </c>
      <c r="L14" s="44" t="s">
        <v>77</v>
      </c>
      <c r="M14" s="34" t="s">
        <v>62</v>
      </c>
      <c r="N14" s="34" t="s">
        <v>48</v>
      </c>
      <c r="O14" s="30"/>
      <c r="P14" s="30"/>
      <c r="Q14" s="30"/>
      <c r="R14" s="30"/>
      <c r="S14" s="30"/>
    </row>
    <row r="15" spans="3:19" ht="24" customHeight="1">
      <c r="C15" s="69"/>
      <c r="D15" s="63"/>
      <c r="E15" s="30">
        <v>6.2</v>
      </c>
      <c r="F15" s="39" t="s">
        <v>72</v>
      </c>
      <c r="G15" s="30">
        <v>1</v>
      </c>
      <c r="H15" s="30">
        <v>1</v>
      </c>
      <c r="I15" s="30">
        <f t="shared" si="0"/>
        <v>1</v>
      </c>
      <c r="J15" s="1" t="str">
        <f t="shared" si="1"/>
        <v>Bajo</v>
      </c>
      <c r="K15" s="37" t="s">
        <v>78</v>
      </c>
      <c r="L15" s="34" t="s">
        <v>79</v>
      </c>
      <c r="M15" s="34" t="s">
        <v>80</v>
      </c>
      <c r="N15" s="34" t="s">
        <v>81</v>
      </c>
      <c r="O15" s="30"/>
      <c r="P15" s="30"/>
      <c r="Q15" s="30"/>
      <c r="R15" s="30"/>
      <c r="S15" s="30"/>
    </row>
    <row r="16" spans="3:19" ht="47.25" customHeight="1">
      <c r="C16" s="32">
        <v>7</v>
      </c>
      <c r="D16" s="43" t="s">
        <v>82</v>
      </c>
      <c r="E16" s="30">
        <v>7.1</v>
      </c>
      <c r="F16" s="41" t="s">
        <v>83</v>
      </c>
      <c r="G16" s="30">
        <v>1</v>
      </c>
      <c r="H16" s="30">
        <v>1</v>
      </c>
      <c r="I16" s="30">
        <f t="shared" si="0"/>
        <v>1</v>
      </c>
      <c r="J16" s="1" t="str">
        <f t="shared" si="1"/>
        <v>Bajo</v>
      </c>
      <c r="K16" s="37" t="s">
        <v>84</v>
      </c>
      <c r="L16" s="30"/>
      <c r="M16" s="34" t="s">
        <v>54</v>
      </c>
      <c r="N16" s="34" t="s">
        <v>48</v>
      </c>
      <c r="O16" s="30"/>
      <c r="P16" s="30"/>
      <c r="Q16" s="30"/>
      <c r="R16" s="30"/>
      <c r="S16" s="30"/>
    </row>
    <row r="17" spans="3:19" ht="33.75" customHeight="1">
      <c r="C17" s="68">
        <v>8</v>
      </c>
      <c r="D17" s="60" t="s">
        <v>73</v>
      </c>
      <c r="E17" s="68">
        <v>8.1</v>
      </c>
      <c r="F17" s="60" t="s">
        <v>74</v>
      </c>
      <c r="G17" s="30">
        <v>1</v>
      </c>
      <c r="H17" s="30">
        <v>1</v>
      </c>
      <c r="I17" s="30">
        <f t="shared" si="0"/>
        <v>1</v>
      </c>
      <c r="J17" s="1" t="str">
        <f t="shared" si="1"/>
        <v>Bajo</v>
      </c>
      <c r="K17" s="39" t="s">
        <v>85</v>
      </c>
      <c r="L17" s="59" t="s">
        <v>87</v>
      </c>
      <c r="M17" s="60" t="s">
        <v>88</v>
      </c>
      <c r="N17" s="60" t="s">
        <v>89</v>
      </c>
      <c r="O17" s="30"/>
      <c r="P17" s="30"/>
      <c r="Q17" s="30"/>
      <c r="R17" s="30"/>
      <c r="S17" s="30"/>
    </row>
    <row r="18" spans="3:19" ht="43.5" customHeight="1">
      <c r="C18" s="69"/>
      <c r="D18" s="61"/>
      <c r="E18" s="69"/>
      <c r="F18" s="61"/>
      <c r="G18" s="30">
        <v>1</v>
      </c>
      <c r="H18" s="30">
        <v>1</v>
      </c>
      <c r="I18" s="30">
        <f t="shared" si="0"/>
        <v>1</v>
      </c>
      <c r="J18" s="1" t="str">
        <f t="shared" si="1"/>
        <v>Bajo</v>
      </c>
      <c r="K18" s="39" t="s">
        <v>86</v>
      </c>
      <c r="L18" s="59"/>
      <c r="M18" s="61"/>
      <c r="N18" s="61"/>
      <c r="O18" s="30"/>
      <c r="P18" s="30"/>
      <c r="Q18" s="30"/>
      <c r="R18" s="30"/>
      <c r="S18" s="30"/>
    </row>
    <row r="19" spans="3:19" ht="46.5" customHeight="1">
      <c r="C19" s="30">
        <v>9</v>
      </c>
      <c r="D19" s="35" t="s">
        <v>90</v>
      </c>
      <c r="E19" s="30">
        <v>9.1</v>
      </c>
      <c r="F19" s="39" t="s">
        <v>91</v>
      </c>
      <c r="G19" s="30">
        <v>1</v>
      </c>
      <c r="H19" s="30">
        <v>1</v>
      </c>
      <c r="I19" s="30">
        <f t="shared" si="0"/>
        <v>1</v>
      </c>
      <c r="J19" s="1" t="str">
        <f t="shared" si="1"/>
        <v>Bajo</v>
      </c>
      <c r="K19" s="39" t="s">
        <v>92</v>
      </c>
      <c r="L19" s="39" t="s">
        <v>93</v>
      </c>
      <c r="M19" s="34" t="s">
        <v>54</v>
      </c>
      <c r="N19" s="34" t="s">
        <v>81</v>
      </c>
      <c r="O19" s="30"/>
      <c r="P19" s="30"/>
      <c r="Q19" s="30"/>
      <c r="R19" s="30"/>
      <c r="S19" s="30"/>
    </row>
    <row r="20" spans="3:19" ht="33.75" customHeight="1">
      <c r="C20" s="32">
        <v>10</v>
      </c>
      <c r="D20" s="42" t="s">
        <v>94</v>
      </c>
      <c r="E20" s="30">
        <v>10.1</v>
      </c>
      <c r="F20" s="39" t="s">
        <v>95</v>
      </c>
      <c r="G20" s="30">
        <v>1</v>
      </c>
      <c r="H20" s="30">
        <v>1</v>
      </c>
      <c r="I20" s="30">
        <f t="shared" si="0"/>
        <v>1</v>
      </c>
      <c r="J20" s="1" t="str">
        <f t="shared" si="1"/>
        <v>Bajo</v>
      </c>
      <c r="K20" s="39" t="s">
        <v>96</v>
      </c>
      <c r="L20" s="39" t="s">
        <v>119</v>
      </c>
      <c r="M20" s="34" t="s">
        <v>97</v>
      </c>
      <c r="N20" s="34" t="s">
        <v>98</v>
      </c>
      <c r="O20" s="30"/>
      <c r="P20" s="30"/>
      <c r="Q20" s="30"/>
      <c r="R20" s="30"/>
      <c r="S20" s="30"/>
    </row>
    <row r="21" spans="3:19" ht="51" customHeight="1">
      <c r="C21" s="32">
        <v>11</v>
      </c>
      <c r="D21" s="42" t="s">
        <v>99</v>
      </c>
      <c r="E21" s="30">
        <v>11.1</v>
      </c>
      <c r="F21" s="45" t="s">
        <v>58</v>
      </c>
      <c r="G21" s="30">
        <v>1</v>
      </c>
      <c r="H21" s="30">
        <v>1</v>
      </c>
      <c r="I21" s="30">
        <f t="shared" si="0"/>
        <v>1</v>
      </c>
      <c r="J21" s="1" t="str">
        <f t="shared" si="1"/>
        <v>Bajo</v>
      </c>
      <c r="K21" s="39" t="s">
        <v>44</v>
      </c>
      <c r="L21" s="36" t="s">
        <v>100</v>
      </c>
      <c r="M21" s="37" t="s">
        <v>88</v>
      </c>
      <c r="N21" s="37" t="s">
        <v>89</v>
      </c>
      <c r="O21" s="30"/>
      <c r="P21" s="30"/>
      <c r="Q21" s="30"/>
      <c r="R21" s="30"/>
      <c r="S21" s="30"/>
    </row>
    <row r="22" spans="3:19" ht="31.5" customHeight="1">
      <c r="C22" s="32">
        <v>12</v>
      </c>
      <c r="D22" s="42" t="s">
        <v>101</v>
      </c>
      <c r="E22" s="30">
        <v>12.1</v>
      </c>
      <c r="F22" s="39" t="s">
        <v>102</v>
      </c>
      <c r="G22" s="30">
        <v>1</v>
      </c>
      <c r="H22" s="30">
        <v>1</v>
      </c>
      <c r="I22" s="30">
        <f t="shared" si="0"/>
        <v>1</v>
      </c>
      <c r="J22" s="1" t="str">
        <f t="shared" si="1"/>
        <v>Bajo</v>
      </c>
      <c r="K22" s="36" t="s">
        <v>103</v>
      </c>
      <c r="L22" s="36" t="s">
        <v>104</v>
      </c>
      <c r="M22" s="37" t="s">
        <v>88</v>
      </c>
      <c r="N22" s="37" t="s">
        <v>89</v>
      </c>
      <c r="O22" s="30"/>
      <c r="P22" s="30"/>
      <c r="Q22" s="30"/>
      <c r="R22" s="30"/>
      <c r="S22" s="30"/>
    </row>
    <row r="23" spans="3:19" ht="22.5" customHeight="1">
      <c r="C23" s="68">
        <v>13</v>
      </c>
      <c r="D23" s="60" t="s">
        <v>105</v>
      </c>
      <c r="E23" s="30">
        <v>13.1</v>
      </c>
      <c r="F23" s="39" t="s">
        <v>106</v>
      </c>
      <c r="G23" s="30">
        <v>2</v>
      </c>
      <c r="H23" s="30">
        <v>2</v>
      </c>
      <c r="I23" s="30">
        <f t="shared" ref="I23:I42" si="2">G23*H23</f>
        <v>4</v>
      </c>
      <c r="J23" s="1" t="str">
        <f t="shared" ref="J23:J42" si="3">IF(I23&lt;=3, "Bajo", IF(I23&lt;9, "Medio", "Alto"))</f>
        <v>Medio</v>
      </c>
      <c r="K23" s="64" t="s">
        <v>108</v>
      </c>
      <c r="L23" s="64" t="s">
        <v>109</v>
      </c>
      <c r="M23" s="60" t="s">
        <v>88</v>
      </c>
      <c r="N23" s="60" t="s">
        <v>89</v>
      </c>
      <c r="O23" s="30"/>
      <c r="P23" s="30"/>
      <c r="Q23" s="30"/>
      <c r="R23" s="30"/>
      <c r="S23" s="30"/>
    </row>
    <row r="24" spans="3:19" ht="17.25">
      <c r="C24" s="70"/>
      <c r="D24" s="71"/>
      <c r="E24" s="30">
        <v>13.2</v>
      </c>
      <c r="F24" s="39" t="s">
        <v>58</v>
      </c>
      <c r="G24" s="30">
        <v>2</v>
      </c>
      <c r="H24" s="30">
        <v>2</v>
      </c>
      <c r="I24" s="30">
        <f t="shared" si="2"/>
        <v>4</v>
      </c>
      <c r="J24" s="1" t="str">
        <f t="shared" si="3"/>
        <v>Medio</v>
      </c>
      <c r="K24" s="64"/>
      <c r="L24" s="64"/>
      <c r="M24" s="65"/>
      <c r="N24" s="65"/>
      <c r="O24" s="30"/>
      <c r="P24" s="30"/>
      <c r="Q24" s="30"/>
      <c r="R24" s="30"/>
      <c r="S24" s="30"/>
    </row>
    <row r="25" spans="3:19" ht="27">
      <c r="C25" s="69"/>
      <c r="D25" s="63"/>
      <c r="E25" s="30">
        <v>13.3</v>
      </c>
      <c r="F25" s="39" t="s">
        <v>107</v>
      </c>
      <c r="G25" s="30">
        <v>1</v>
      </c>
      <c r="H25" s="30">
        <v>1</v>
      </c>
      <c r="I25" s="30">
        <f t="shared" si="2"/>
        <v>1</v>
      </c>
      <c r="J25" s="1" t="str">
        <f t="shared" si="3"/>
        <v>Bajo</v>
      </c>
      <c r="K25" s="64"/>
      <c r="L25" s="64"/>
      <c r="M25" s="61"/>
      <c r="N25" s="61"/>
      <c r="O25" s="30"/>
      <c r="P25" s="30"/>
      <c r="Q25" s="30"/>
      <c r="R25" s="30"/>
      <c r="S25" s="30"/>
    </row>
    <row r="26" spans="3:19" ht="22.5" customHeight="1">
      <c r="C26" s="68">
        <v>14</v>
      </c>
      <c r="D26" s="60" t="s">
        <v>110</v>
      </c>
      <c r="E26" s="30">
        <v>14.1</v>
      </c>
      <c r="F26" s="39" t="s">
        <v>106</v>
      </c>
      <c r="G26" s="30">
        <v>1</v>
      </c>
      <c r="H26" s="30">
        <v>1</v>
      </c>
      <c r="I26" s="30">
        <f t="shared" si="2"/>
        <v>1</v>
      </c>
      <c r="J26" s="1" t="str">
        <f t="shared" si="3"/>
        <v>Bajo</v>
      </c>
      <c r="K26" s="64" t="s">
        <v>112</v>
      </c>
      <c r="L26" s="66" t="s">
        <v>100</v>
      </c>
      <c r="M26" s="60" t="s">
        <v>88</v>
      </c>
      <c r="N26" s="60" t="s">
        <v>89</v>
      </c>
      <c r="O26" s="30"/>
      <c r="P26" s="30"/>
      <c r="Q26" s="30"/>
      <c r="R26" s="30"/>
      <c r="S26" s="30"/>
    </row>
    <row r="27" spans="3:19" ht="17.25">
      <c r="C27" s="69"/>
      <c r="D27" s="63"/>
      <c r="E27" s="30">
        <v>14.2</v>
      </c>
      <c r="F27" s="39" t="s">
        <v>111</v>
      </c>
      <c r="G27" s="30">
        <v>1</v>
      </c>
      <c r="H27" s="30">
        <v>1</v>
      </c>
      <c r="I27" s="30">
        <f t="shared" si="2"/>
        <v>1</v>
      </c>
      <c r="J27" s="1" t="str">
        <f t="shared" si="3"/>
        <v>Bajo</v>
      </c>
      <c r="K27" s="64"/>
      <c r="L27" s="67"/>
      <c r="M27" s="61"/>
      <c r="N27" s="61"/>
      <c r="O27" s="30"/>
      <c r="P27" s="30"/>
      <c r="Q27" s="30"/>
      <c r="R27" s="30"/>
      <c r="S27" s="30"/>
    </row>
    <row r="28" spans="3:19" ht="40.5">
      <c r="C28" s="68">
        <v>15</v>
      </c>
      <c r="D28" s="60" t="s">
        <v>153</v>
      </c>
      <c r="E28" s="30">
        <v>15.1</v>
      </c>
      <c r="F28" s="36" t="s">
        <v>113</v>
      </c>
      <c r="G28" s="30">
        <v>1</v>
      </c>
      <c r="H28" s="30">
        <v>1</v>
      </c>
      <c r="I28" s="30">
        <f t="shared" si="2"/>
        <v>1</v>
      </c>
      <c r="J28" s="1" t="str">
        <f t="shared" si="3"/>
        <v>Bajo</v>
      </c>
      <c r="K28" s="46" t="s">
        <v>115</v>
      </c>
      <c r="L28" s="60" t="s">
        <v>100</v>
      </c>
      <c r="M28" s="60" t="s">
        <v>88</v>
      </c>
      <c r="N28" s="60" t="s">
        <v>89</v>
      </c>
      <c r="O28" s="30"/>
      <c r="P28" s="30"/>
      <c r="Q28" s="30"/>
      <c r="R28" s="30"/>
      <c r="S28" s="30"/>
    </row>
    <row r="29" spans="3:19" ht="17.25">
      <c r="C29" s="70"/>
      <c r="D29" s="71"/>
      <c r="E29" s="30">
        <v>15.2</v>
      </c>
      <c r="F29" s="36" t="s">
        <v>114</v>
      </c>
      <c r="G29" s="30">
        <v>1</v>
      </c>
      <c r="H29" s="30">
        <v>1</v>
      </c>
      <c r="I29" s="30">
        <f t="shared" si="2"/>
        <v>1</v>
      </c>
      <c r="J29" s="1" t="str">
        <f t="shared" si="3"/>
        <v>Bajo</v>
      </c>
      <c r="K29" s="47" t="s">
        <v>116</v>
      </c>
      <c r="L29" s="61"/>
      <c r="M29" s="61"/>
      <c r="N29" s="61"/>
      <c r="O29" s="30"/>
      <c r="P29" s="30"/>
      <c r="Q29" s="30"/>
      <c r="R29" s="30"/>
      <c r="S29" s="30"/>
    </row>
    <row r="30" spans="3:19" ht="30" customHeight="1">
      <c r="C30" s="68">
        <v>16</v>
      </c>
      <c r="D30" s="60" t="s">
        <v>117</v>
      </c>
      <c r="E30" s="30">
        <v>16.100000000000001</v>
      </c>
      <c r="F30" s="39" t="s">
        <v>106</v>
      </c>
      <c r="G30" s="30">
        <v>2</v>
      </c>
      <c r="H30" s="30">
        <v>1</v>
      </c>
      <c r="I30" s="30">
        <f t="shared" si="2"/>
        <v>2</v>
      </c>
      <c r="J30" s="1" t="str">
        <f t="shared" si="3"/>
        <v>Bajo</v>
      </c>
      <c r="K30" s="59" t="s">
        <v>118</v>
      </c>
      <c r="L30" s="60" t="s">
        <v>119</v>
      </c>
      <c r="M30" s="60" t="s">
        <v>88</v>
      </c>
      <c r="N30" s="60" t="s">
        <v>89</v>
      </c>
      <c r="O30" s="30"/>
      <c r="P30" s="30"/>
      <c r="Q30" s="30"/>
      <c r="R30" s="30"/>
      <c r="S30" s="30"/>
    </row>
    <row r="31" spans="3:19" ht="17.25">
      <c r="C31" s="69"/>
      <c r="D31" s="63"/>
      <c r="E31" s="30">
        <v>16.2</v>
      </c>
      <c r="F31" s="46" t="s">
        <v>114</v>
      </c>
      <c r="G31" s="30">
        <v>1</v>
      </c>
      <c r="H31" s="30">
        <v>1</v>
      </c>
      <c r="I31" s="30">
        <f t="shared" si="2"/>
        <v>1</v>
      </c>
      <c r="J31" s="1" t="str">
        <f t="shared" si="3"/>
        <v>Bajo</v>
      </c>
      <c r="K31" s="59"/>
      <c r="L31" s="61"/>
      <c r="M31" s="61"/>
      <c r="N31" s="61"/>
      <c r="O31" s="30"/>
      <c r="P31" s="30"/>
      <c r="Q31" s="30"/>
      <c r="R31" s="30"/>
      <c r="S31" s="30"/>
    </row>
    <row r="32" spans="3:19" ht="27">
      <c r="C32" s="68">
        <v>17</v>
      </c>
      <c r="D32" s="60" t="s">
        <v>120</v>
      </c>
      <c r="E32" s="30">
        <v>17.100000000000001</v>
      </c>
      <c r="F32" s="39" t="s">
        <v>121</v>
      </c>
      <c r="G32" s="30">
        <v>1</v>
      </c>
      <c r="H32" s="30">
        <v>1</v>
      </c>
      <c r="I32" s="30">
        <f t="shared" si="2"/>
        <v>1</v>
      </c>
      <c r="J32" s="1" t="str">
        <f t="shared" si="3"/>
        <v>Bajo</v>
      </c>
      <c r="K32" s="39" t="s">
        <v>122</v>
      </c>
      <c r="L32" s="59" t="s">
        <v>124</v>
      </c>
      <c r="M32" s="60" t="s">
        <v>88</v>
      </c>
      <c r="N32" s="60" t="s">
        <v>89</v>
      </c>
      <c r="O32" s="30"/>
      <c r="P32" s="30"/>
      <c r="Q32" s="30"/>
      <c r="R32" s="30"/>
      <c r="S32" s="30"/>
    </row>
    <row r="33" spans="3:19" ht="17.25">
      <c r="C33" s="70"/>
      <c r="D33" s="65"/>
      <c r="E33" s="30">
        <v>17.2</v>
      </c>
      <c r="F33" s="39" t="s">
        <v>114</v>
      </c>
      <c r="G33" s="30">
        <v>1</v>
      </c>
      <c r="H33" s="30">
        <v>1</v>
      </c>
      <c r="I33" s="30">
        <f t="shared" si="2"/>
        <v>1</v>
      </c>
      <c r="J33" s="1" t="str">
        <f t="shared" si="3"/>
        <v>Bajo</v>
      </c>
      <c r="K33" s="39" t="s">
        <v>123</v>
      </c>
      <c r="L33" s="59"/>
      <c r="M33" s="61"/>
      <c r="N33" s="61"/>
      <c r="O33" s="30"/>
      <c r="P33" s="30"/>
      <c r="Q33" s="30"/>
      <c r="R33" s="30"/>
      <c r="S33" s="30"/>
    </row>
    <row r="34" spans="3:19" ht="40.5" customHeight="1">
      <c r="C34" s="32">
        <v>18</v>
      </c>
      <c r="D34" s="43" t="s">
        <v>125</v>
      </c>
      <c r="E34" s="30">
        <v>18.100000000000001</v>
      </c>
      <c r="F34" s="36" t="s">
        <v>126</v>
      </c>
      <c r="G34" s="30">
        <v>1</v>
      </c>
      <c r="H34" s="30">
        <v>1</v>
      </c>
      <c r="I34" s="30">
        <f t="shared" si="2"/>
        <v>1</v>
      </c>
      <c r="J34" s="1" t="str">
        <f t="shared" si="3"/>
        <v>Bajo</v>
      </c>
      <c r="K34" s="39" t="s">
        <v>127</v>
      </c>
      <c r="L34" s="36" t="s">
        <v>128</v>
      </c>
      <c r="M34" s="48" t="s">
        <v>88</v>
      </c>
      <c r="N34" s="37" t="s">
        <v>89</v>
      </c>
      <c r="O34" s="30"/>
      <c r="P34" s="30"/>
      <c r="Q34" s="30"/>
      <c r="R34" s="30"/>
      <c r="S34" s="30"/>
    </row>
    <row r="35" spans="3:19" ht="33.75">
      <c r="C35" s="68">
        <v>19</v>
      </c>
      <c r="D35" s="62" t="s">
        <v>129</v>
      </c>
      <c r="E35" s="30">
        <v>19.100000000000001</v>
      </c>
      <c r="F35" s="39" t="s">
        <v>130</v>
      </c>
      <c r="G35" s="30">
        <v>1</v>
      </c>
      <c r="H35" s="30">
        <v>1</v>
      </c>
      <c r="I35" s="30">
        <f t="shared" si="2"/>
        <v>1</v>
      </c>
      <c r="J35" s="1" t="str">
        <f t="shared" si="3"/>
        <v>Bajo</v>
      </c>
      <c r="K35" s="37" t="s">
        <v>132</v>
      </c>
      <c r="L35" s="60" t="s">
        <v>100</v>
      </c>
      <c r="M35" s="60" t="s">
        <v>131</v>
      </c>
      <c r="N35" s="60" t="s">
        <v>81</v>
      </c>
      <c r="O35" s="30"/>
      <c r="P35" s="30"/>
      <c r="Q35" s="30"/>
      <c r="R35" s="30"/>
      <c r="S35" s="30"/>
    </row>
    <row r="36" spans="3:19" ht="22.5">
      <c r="C36" s="70"/>
      <c r="D36" s="71"/>
      <c r="E36" s="30">
        <v>19.2</v>
      </c>
      <c r="F36" s="39" t="s">
        <v>114</v>
      </c>
      <c r="G36" s="30">
        <v>1</v>
      </c>
      <c r="H36" s="30">
        <v>1</v>
      </c>
      <c r="I36" s="30">
        <f t="shared" si="2"/>
        <v>1</v>
      </c>
      <c r="J36" s="1" t="str">
        <f t="shared" si="3"/>
        <v>Bajo</v>
      </c>
      <c r="K36" s="37" t="s">
        <v>133</v>
      </c>
      <c r="L36" s="61"/>
      <c r="M36" s="61"/>
      <c r="N36" s="61"/>
      <c r="O36" s="30"/>
      <c r="P36" s="30"/>
      <c r="Q36" s="30"/>
      <c r="R36" s="30"/>
      <c r="S36" s="30"/>
    </row>
    <row r="37" spans="3:19" ht="27">
      <c r="C37" s="68">
        <v>20</v>
      </c>
      <c r="D37" s="60" t="s">
        <v>134</v>
      </c>
      <c r="E37" s="68">
        <v>20.100000000000001</v>
      </c>
      <c r="F37" s="60" t="s">
        <v>135</v>
      </c>
      <c r="G37" s="30">
        <v>1</v>
      </c>
      <c r="H37" s="30">
        <v>1</v>
      </c>
      <c r="I37" s="30">
        <f t="shared" si="2"/>
        <v>1</v>
      </c>
      <c r="J37" s="1" t="str">
        <f t="shared" si="3"/>
        <v>Bajo</v>
      </c>
      <c r="K37" s="39" t="s">
        <v>136</v>
      </c>
      <c r="L37" s="60" t="s">
        <v>138</v>
      </c>
      <c r="M37" s="60" t="s">
        <v>131</v>
      </c>
      <c r="N37" s="60" t="s">
        <v>81</v>
      </c>
      <c r="O37" s="30"/>
      <c r="P37" s="30"/>
      <c r="Q37" s="30"/>
      <c r="R37" s="30"/>
      <c r="S37" s="30"/>
    </row>
    <row r="38" spans="3:19" ht="40.5">
      <c r="C38" s="69"/>
      <c r="D38" s="61"/>
      <c r="E38" s="69"/>
      <c r="F38" s="61"/>
      <c r="G38" s="30">
        <v>1</v>
      </c>
      <c r="H38" s="30">
        <v>1</v>
      </c>
      <c r="I38" s="30">
        <f t="shared" si="2"/>
        <v>1</v>
      </c>
      <c r="J38" s="1" t="str">
        <f t="shared" si="3"/>
        <v>Bajo</v>
      </c>
      <c r="K38" s="39" t="s">
        <v>137</v>
      </c>
      <c r="L38" s="61"/>
      <c r="M38" s="61"/>
      <c r="N38" s="61"/>
      <c r="O38" s="30"/>
      <c r="P38" s="30"/>
      <c r="Q38" s="30"/>
      <c r="R38" s="30"/>
      <c r="S38" s="30"/>
    </row>
    <row r="39" spans="3:19" ht="17.25">
      <c r="C39" s="68">
        <v>21</v>
      </c>
      <c r="D39" s="72" t="s">
        <v>139</v>
      </c>
      <c r="E39" s="30">
        <v>21.1</v>
      </c>
      <c r="F39" s="38" t="s">
        <v>71</v>
      </c>
      <c r="G39" s="30">
        <v>1</v>
      </c>
      <c r="H39" s="30">
        <v>1</v>
      </c>
      <c r="I39" s="30">
        <f t="shared" si="2"/>
        <v>1</v>
      </c>
      <c r="J39" s="1" t="str">
        <f t="shared" si="3"/>
        <v>Bajo</v>
      </c>
      <c r="K39" s="39" t="s">
        <v>141</v>
      </c>
      <c r="L39" s="59" t="s">
        <v>143</v>
      </c>
      <c r="M39" s="60" t="s">
        <v>131</v>
      </c>
      <c r="N39" s="60" t="s">
        <v>81</v>
      </c>
      <c r="O39" s="30"/>
      <c r="P39" s="30"/>
      <c r="Q39" s="30"/>
      <c r="R39" s="30"/>
      <c r="S39" s="30"/>
    </row>
    <row r="40" spans="3:19" ht="40.5">
      <c r="C40" s="70"/>
      <c r="D40" s="73"/>
      <c r="E40" s="30">
        <v>21.2</v>
      </c>
      <c r="F40" s="38" t="s">
        <v>140</v>
      </c>
      <c r="G40" s="30">
        <v>2</v>
      </c>
      <c r="H40" s="30">
        <v>1</v>
      </c>
      <c r="I40" s="30">
        <f t="shared" si="2"/>
        <v>2</v>
      </c>
      <c r="J40" s="1" t="str">
        <f t="shared" si="3"/>
        <v>Bajo</v>
      </c>
      <c r="K40" s="39" t="s">
        <v>142</v>
      </c>
      <c r="L40" s="59"/>
      <c r="M40" s="61"/>
      <c r="N40" s="61"/>
      <c r="O40" s="30"/>
      <c r="P40" s="30"/>
      <c r="Q40" s="30"/>
      <c r="R40" s="30"/>
      <c r="S40" s="30"/>
    </row>
    <row r="41" spans="3:19" ht="56.25">
      <c r="C41" s="68">
        <v>22</v>
      </c>
      <c r="D41" s="60" t="s">
        <v>144</v>
      </c>
      <c r="E41" s="30">
        <v>22.1</v>
      </c>
      <c r="F41" s="39" t="s">
        <v>145</v>
      </c>
      <c r="G41" s="30">
        <v>1</v>
      </c>
      <c r="H41" s="30">
        <v>1</v>
      </c>
      <c r="I41" s="30">
        <f t="shared" si="2"/>
        <v>1</v>
      </c>
      <c r="J41" s="1" t="str">
        <f t="shared" si="3"/>
        <v>Bajo</v>
      </c>
      <c r="K41" s="37" t="s">
        <v>148</v>
      </c>
      <c r="L41" s="59" t="s">
        <v>149</v>
      </c>
      <c r="M41" s="60" t="s">
        <v>150</v>
      </c>
      <c r="N41" s="60" t="s">
        <v>151</v>
      </c>
      <c r="O41" s="30"/>
      <c r="P41" s="30"/>
      <c r="Q41" s="30"/>
      <c r="R41" s="30"/>
      <c r="S41" s="30"/>
    </row>
    <row r="42" spans="3:19" ht="27">
      <c r="C42" s="69"/>
      <c r="D42" s="61"/>
      <c r="E42" s="30">
        <v>22.2</v>
      </c>
      <c r="F42" s="39" t="s">
        <v>146</v>
      </c>
      <c r="G42" s="30">
        <v>2</v>
      </c>
      <c r="H42" s="30">
        <v>2</v>
      </c>
      <c r="I42" s="30">
        <f t="shared" si="2"/>
        <v>4</v>
      </c>
      <c r="J42" s="1" t="str">
        <f t="shared" si="3"/>
        <v>Medio</v>
      </c>
      <c r="K42" s="39" t="s">
        <v>147</v>
      </c>
      <c r="L42" s="59"/>
      <c r="M42" s="61"/>
      <c r="N42" s="61"/>
      <c r="O42" s="30"/>
      <c r="P42" s="30"/>
      <c r="Q42" s="30"/>
      <c r="R42" s="30"/>
      <c r="S42" s="30"/>
    </row>
  </sheetData>
  <mergeCells count="80">
    <mergeCell ref="C17:C18"/>
    <mergeCell ref="D17:D18"/>
    <mergeCell ref="C9:C10"/>
    <mergeCell ref="C11:C12"/>
    <mergeCell ref="C14:C15"/>
    <mergeCell ref="D9:D10"/>
    <mergeCell ref="D11:D12"/>
    <mergeCell ref="D14:D15"/>
    <mergeCell ref="C6:C7"/>
    <mergeCell ref="D6:D7"/>
    <mergeCell ref="O4:Q4"/>
    <mergeCell ref="L3:L5"/>
    <mergeCell ref="C3:C5"/>
    <mergeCell ref="D3:D5"/>
    <mergeCell ref="E1:S1"/>
    <mergeCell ref="O3:S3"/>
    <mergeCell ref="N3:N5"/>
    <mergeCell ref="M3:M5"/>
    <mergeCell ref="R4:R5"/>
    <mergeCell ref="S4:S5"/>
    <mergeCell ref="K3:K5"/>
    <mergeCell ref="J3:J5"/>
    <mergeCell ref="G3:I4"/>
    <mergeCell ref="E3:F4"/>
    <mergeCell ref="F17:F18"/>
    <mergeCell ref="E17:E18"/>
    <mergeCell ref="L17:L18"/>
    <mergeCell ref="M17:M18"/>
    <mergeCell ref="N17:N18"/>
    <mergeCell ref="C30:C31"/>
    <mergeCell ref="D30:D31"/>
    <mergeCell ref="C32:C33"/>
    <mergeCell ref="D32:D33"/>
    <mergeCell ref="C23:C25"/>
    <mergeCell ref="D23:D25"/>
    <mergeCell ref="C26:C27"/>
    <mergeCell ref="D26:D27"/>
    <mergeCell ref="C28:C29"/>
    <mergeCell ref="D28:D29"/>
    <mergeCell ref="E37:E38"/>
    <mergeCell ref="F37:F38"/>
    <mergeCell ref="C41:C42"/>
    <mergeCell ref="D41:D42"/>
    <mergeCell ref="C35:C36"/>
    <mergeCell ref="D35:D36"/>
    <mergeCell ref="C37:C38"/>
    <mergeCell ref="D37:D38"/>
    <mergeCell ref="C39:C40"/>
    <mergeCell ref="D39:D40"/>
    <mergeCell ref="L23:L25"/>
    <mergeCell ref="M23:M25"/>
    <mergeCell ref="N23:N25"/>
    <mergeCell ref="K26:K27"/>
    <mergeCell ref="M26:M27"/>
    <mergeCell ref="N26:N27"/>
    <mergeCell ref="L26:L27"/>
    <mergeCell ref="K23:K25"/>
    <mergeCell ref="M28:M29"/>
    <mergeCell ref="N28:N29"/>
    <mergeCell ref="L28:L29"/>
    <mergeCell ref="K30:K31"/>
    <mergeCell ref="N30:N31"/>
    <mergeCell ref="M30:M31"/>
    <mergeCell ref="L30:L31"/>
    <mergeCell ref="L41:L42"/>
    <mergeCell ref="M41:M42"/>
    <mergeCell ref="N41:N42"/>
    <mergeCell ref="K6:K7"/>
    <mergeCell ref="M37:M38"/>
    <mergeCell ref="N37:N38"/>
    <mergeCell ref="L37:L38"/>
    <mergeCell ref="L39:L40"/>
    <mergeCell ref="N39:N40"/>
    <mergeCell ref="M39:M40"/>
    <mergeCell ref="L32:L33"/>
    <mergeCell ref="M32:M33"/>
    <mergeCell ref="N32:N33"/>
    <mergeCell ref="L35:L36"/>
    <mergeCell ref="M35:M36"/>
    <mergeCell ref="N35:N36"/>
  </mergeCells>
  <conditionalFormatting sqref="J6:J22 J28:J30 J32:J37 J39:J41">
    <cfRule type="containsText" dxfId="17" priority="46" operator="containsText" text="Bajo">
      <formula>NOT(ISERROR(SEARCH("Bajo",J6)))</formula>
    </cfRule>
    <cfRule type="containsText" dxfId="16" priority="47" operator="containsText" text="Medio">
      <formula>NOT(ISERROR(SEARCH("Medio",J6)))</formula>
    </cfRule>
    <cfRule type="containsText" dxfId="15" priority="48" operator="containsText" text="Alto">
      <formula>NOT(ISERROR(SEARCH("Alto",J6)))</formula>
    </cfRule>
  </conditionalFormatting>
  <conditionalFormatting sqref="J23:J26">
    <cfRule type="containsText" dxfId="14" priority="40" operator="containsText" text="Bajo">
      <formula>NOT(ISERROR(SEARCH("Bajo",J23)))</formula>
    </cfRule>
    <cfRule type="containsText" dxfId="13" priority="41" operator="containsText" text="Medio">
      <formula>NOT(ISERROR(SEARCH("Medio",J23)))</formula>
    </cfRule>
    <cfRule type="containsText" dxfId="12" priority="42" operator="containsText" text="Alto">
      <formula>NOT(ISERROR(SEARCH("Alto",J23)))</formula>
    </cfRule>
  </conditionalFormatting>
  <conditionalFormatting sqref="J27">
    <cfRule type="containsText" dxfId="11" priority="37" operator="containsText" text="Bajo">
      <formula>NOT(ISERROR(SEARCH("Bajo",J27)))</formula>
    </cfRule>
    <cfRule type="containsText" dxfId="10" priority="38" operator="containsText" text="Medio">
      <formula>NOT(ISERROR(SEARCH("Medio",J27)))</formula>
    </cfRule>
    <cfRule type="containsText" dxfId="9" priority="39" operator="containsText" text="Alto">
      <formula>NOT(ISERROR(SEARCH("Alto",J27)))</formula>
    </cfRule>
  </conditionalFormatting>
  <conditionalFormatting sqref="J31">
    <cfRule type="containsText" dxfId="8" priority="31" operator="containsText" text="Bajo">
      <formula>NOT(ISERROR(SEARCH("Bajo",J31)))</formula>
    </cfRule>
    <cfRule type="containsText" dxfId="7" priority="32" operator="containsText" text="Medio">
      <formula>NOT(ISERROR(SEARCH("Medio",J31)))</formula>
    </cfRule>
    <cfRule type="containsText" dxfId="6" priority="33" operator="containsText" text="Alto">
      <formula>NOT(ISERROR(SEARCH("Alto",J31)))</formula>
    </cfRule>
  </conditionalFormatting>
  <conditionalFormatting sqref="J38">
    <cfRule type="containsText" dxfId="5" priority="19" operator="containsText" text="Bajo">
      <formula>NOT(ISERROR(SEARCH("Bajo",J38)))</formula>
    </cfRule>
    <cfRule type="containsText" dxfId="4" priority="20" operator="containsText" text="Medio">
      <formula>NOT(ISERROR(SEARCH("Medio",J38)))</formula>
    </cfRule>
    <cfRule type="containsText" dxfId="3" priority="21" operator="containsText" text="Alto">
      <formula>NOT(ISERROR(SEARCH("Alto",J38)))</formula>
    </cfRule>
  </conditionalFormatting>
  <conditionalFormatting sqref="J42">
    <cfRule type="containsText" dxfId="2" priority="13" operator="containsText" text="Bajo">
      <formula>NOT(ISERROR(SEARCH("Bajo",J42)))</formula>
    </cfRule>
    <cfRule type="containsText" dxfId="1" priority="14" operator="containsText" text="Medio">
      <formula>NOT(ISERROR(SEARCH("Medio",J42)))</formula>
    </cfRule>
    <cfRule type="containsText" dxfId="0" priority="15" operator="containsText" text="Alto">
      <formula>NOT(ISERROR(SEARCH("Alto",J42)))</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myrna</cp:lastModifiedBy>
  <dcterms:created xsi:type="dcterms:W3CDTF">2018-11-23T01:38:58Z</dcterms:created>
  <dcterms:modified xsi:type="dcterms:W3CDTF">2018-12-07T21:36:04Z</dcterms:modified>
</cp:coreProperties>
</file>