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efaturaDesarrollo\Desktop\sgc\ara\DOCUMENTOS\"/>
    </mc:Choice>
  </mc:AlternateContent>
  <bookViews>
    <workbookView xWindow="0" yWindow="0" windowWidth="20490" windowHeight="8040" activeTab="1"/>
  </bookViews>
  <sheets>
    <sheet name="Metodología del Análisis" sheetId="1" r:id="rId1"/>
    <sheet name="Análisis de Riesgo" sheetId="2" r:id="rId2"/>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2" i="2" l="1"/>
  <c r="I42" i="2" s="1"/>
  <c r="I41" i="2"/>
  <c r="H40" i="2"/>
  <c r="I40" i="2" s="1"/>
  <c r="H39" i="2"/>
  <c r="I39" i="2" s="1"/>
  <c r="H38" i="2"/>
  <c r="I38" i="2" s="1"/>
  <c r="H37" i="2"/>
  <c r="I37" i="2" s="1"/>
  <c r="H36" i="2"/>
  <c r="I36" i="2" s="1"/>
  <c r="H35" i="2"/>
  <c r="I35" i="2" s="1"/>
  <c r="H34" i="2"/>
  <c r="I34" i="2" s="1"/>
  <c r="H33" i="2"/>
  <c r="I33" i="2" s="1"/>
  <c r="H32" i="2"/>
  <c r="I32" i="2" s="1"/>
  <c r="H31" i="2"/>
  <c r="I31" i="2" s="1"/>
  <c r="H29" i="2"/>
  <c r="I29" i="2" s="1"/>
  <c r="H28" i="2"/>
  <c r="I28" i="2" s="1"/>
  <c r="H27" i="2"/>
  <c r="I27" i="2" s="1"/>
  <c r="H26" i="2"/>
  <c r="I26" i="2" s="1"/>
  <c r="H25" i="2"/>
  <c r="I25" i="2" s="1"/>
  <c r="H24" i="2"/>
  <c r="I24" i="2" s="1"/>
  <c r="H23" i="2"/>
  <c r="I23" i="2" s="1"/>
  <c r="H22" i="2"/>
  <c r="I22" i="2" s="1"/>
  <c r="H21" i="2"/>
  <c r="I21" i="2" s="1"/>
  <c r="H20" i="2"/>
  <c r="I20" i="2" s="1"/>
  <c r="H19" i="2"/>
  <c r="I19" i="2" s="1"/>
  <c r="H18" i="2"/>
  <c r="I18" i="2" s="1"/>
  <c r="H17" i="2"/>
  <c r="I17" i="2" s="1"/>
  <c r="H15" i="2"/>
  <c r="I15" i="2" s="1"/>
  <c r="H13" i="2"/>
  <c r="I13" i="2" s="1"/>
  <c r="H12" i="2"/>
  <c r="I12" i="2" s="1"/>
  <c r="H11" i="2"/>
  <c r="I11" i="2" s="1"/>
  <c r="H6" i="2"/>
  <c r="I6" i="2" s="1"/>
  <c r="H10" i="2" l="1"/>
  <c r="I10" i="2" s="1"/>
  <c r="H9" i="2"/>
  <c r="I9" i="2" s="1"/>
  <c r="H8" i="2"/>
  <c r="I8" i="2" s="1"/>
</calcChain>
</file>

<file path=xl/sharedStrings.xml><?xml version="1.0" encoding="utf-8"?>
<sst xmlns="http://schemas.openxmlformats.org/spreadsheetml/2006/main" count="245" uniqueCount="166">
  <si>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</si>
  <si>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</si>
  <si>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Evaluación del riesgo</t>
  </si>
  <si>
    <t>Probabilidad</t>
  </si>
  <si>
    <t>Impacto</t>
  </si>
  <si>
    <t>No tiene impacto en el proceso</t>
  </si>
  <si>
    <t>Tiene mediano impacto en el proceso</t>
  </si>
  <si>
    <t>Tiene alto impacto en el proceso</t>
  </si>
  <si>
    <t>Nivel del riesgo</t>
  </si>
  <si>
    <t>Alto</t>
  </si>
  <si>
    <t>Medio</t>
  </si>
  <si>
    <t>Bajo</t>
  </si>
  <si>
    <t>P</t>
  </si>
  <si>
    <t>I</t>
  </si>
  <si>
    <t>R</t>
  </si>
  <si>
    <t>No.</t>
  </si>
  <si>
    <t>No. actividad</t>
  </si>
  <si>
    <t>Riesgo</t>
  </si>
  <si>
    <t>Descripción</t>
  </si>
  <si>
    <t>Probabilidad (P)</t>
  </si>
  <si>
    <t>Impacto (I)</t>
  </si>
  <si>
    <t>Nivel de Riesgo ( R )</t>
  </si>
  <si>
    <t>Causa</t>
  </si>
  <si>
    <t>Medidas de control</t>
  </si>
  <si>
    <t>Evaluación del riesgo residual</t>
  </si>
  <si>
    <t>Nivel del riesgo residual</t>
  </si>
  <si>
    <t>Nunca sucede o es muy remoto que suceda (0 a 2 veces por semestre)</t>
  </si>
  <si>
    <t>Sucede ocasionalmente (3 a 5 veces por semestre)</t>
  </si>
  <si>
    <t>Es recurrente (6 o más veces por semestre)</t>
  </si>
  <si>
    <t>Medidas de Control cuando el riesgo se da</t>
  </si>
  <si>
    <t>Inmediata: interviene el Director</t>
  </si>
  <si>
    <t>Programada: interviene el Subdirector y supervisada por el Director</t>
  </si>
  <si>
    <t>Verficar por el Jefe del departamento</t>
  </si>
  <si>
    <t>Partes interesadas</t>
  </si>
  <si>
    <t>Oportunidades</t>
  </si>
  <si>
    <t>Eficacia de las acciones</t>
  </si>
  <si>
    <t>MATRIZ DE ANÁLISIS DE RIESGO</t>
  </si>
  <si>
    <t>Actividad del proceso de Capacitación del Personal Docente</t>
  </si>
  <si>
    <t xml:space="preserve">Realiza Presupuesto para Capacitación </t>
  </si>
  <si>
    <t>Entrega de resultados de la evaluacion docente</t>
  </si>
  <si>
    <t>Diagnóstico de necesidades</t>
  </si>
  <si>
    <t xml:space="preserve">Analiza contenido  temáticos de los cursos y  envía el diagnóstico de necesidades  </t>
  </si>
  <si>
    <t>Recibe el diagnóstico de necesidades y Elabora el programa Institucional de Capacitación</t>
  </si>
  <si>
    <t>Revisa y autoriza programa</t>
  </si>
  <si>
    <t>Selección de los facilitadores internos y/o externos.</t>
  </si>
  <si>
    <t>Determina requisitos</t>
  </si>
  <si>
    <t>Gestión de aulas y requerimientos didácticos para cursos</t>
  </si>
  <si>
    <t>Nota informativa</t>
  </si>
  <si>
    <t>Difusión del programa</t>
  </si>
  <si>
    <t>Oficios comisión</t>
  </si>
  <si>
    <t>Supervisa desarrollo del curso</t>
  </si>
  <si>
    <t>Lineamientos que regulan a los cursos de formación docente y actualización profesional</t>
  </si>
  <si>
    <t>Clausura de cursos</t>
  </si>
  <si>
    <t>Registro de cursos ante el TNM</t>
  </si>
  <si>
    <t xml:space="preserve">Elaboración de constancias  </t>
  </si>
  <si>
    <t>Entrega de constancias y  reconocimientos</t>
  </si>
  <si>
    <t>Archivo de la documentación generada en los cursos capacitación docente</t>
  </si>
  <si>
    <t>Estadística de cursos</t>
  </si>
  <si>
    <t>Que no se realice el presupuesto adecuado para los cursos que se programan</t>
  </si>
  <si>
    <t>Que no se justifiquen los cursos de capacitacion</t>
  </si>
  <si>
    <t>Que el recurso de capacitación se desvíe para otras actividades Institucionales</t>
  </si>
  <si>
    <t>Realizar el presupuesto en el POA en tiempo y forma. Que se respete el presupuesto para Capacitación Docente y Profesionalizante</t>
  </si>
  <si>
    <t>La Institución</t>
  </si>
  <si>
    <t xml:space="preserve">Que no se capacite al personal docente de acuerdo al resultado de la evaluacion docente </t>
  </si>
  <si>
    <t>Que los jefes de departamento no consideran la evaluación docente para el diagnóstico y que no analicen las necesidades del area academica para la capacitación</t>
  </si>
  <si>
    <t>Hacer conciencia a los alumnos para que realicen la evaluacion docente con  obetividad</t>
  </si>
  <si>
    <t>Estudiante, Institución</t>
  </si>
  <si>
    <t>Jefe de Departamento Académico</t>
  </si>
  <si>
    <t xml:space="preserve">Que los Jefes de Académicos emitan el diagnóstico en tiempo y forma </t>
  </si>
  <si>
    <t>Que los Jefes Academicos no lo entreguen en tiempo y forma el dignóstico de necesidades, por consiguiente no se capacita al personal de su Área académica</t>
  </si>
  <si>
    <t>Presupuesto de POA</t>
  </si>
  <si>
    <t>Firma de recibido del Área Académica</t>
  </si>
  <si>
    <t>Que no se cumpla con las metas establecidas de capacitación y que los docentes no se capaciten y que no se considere la evaluación docente para el diagnóstico de necesidades</t>
  </si>
  <si>
    <t>Cumplimiento del SGC</t>
  </si>
  <si>
    <t>Analizar contenido temático</t>
  </si>
  <si>
    <t>Prioricen  los contenidos temáticos en los que requiere fortalecer su formación docente o actualización profesional</t>
  </si>
  <si>
    <t>Que no  se envíen  en tiempo y forma  al  Departamento de Desarrollo Académico</t>
  </si>
  <si>
    <t>Que no se cuente con todas  las necesidades entregadas por los departamentos academicos</t>
  </si>
  <si>
    <t>Que el programa se realice  fuera de tiempo</t>
  </si>
  <si>
    <t>Que los Jefes Academicos no lo entreguen en tiempo y forma, quedando fuera del programa de cursos</t>
  </si>
  <si>
    <t>Los Jefes de Departamento no tienen un encargado de Capacitación</t>
  </si>
  <si>
    <t xml:space="preserve">Que los jefes de departamento elaboren en tiempo y forma las necesidades de capacitación y que nombren a un responsable  </t>
  </si>
  <si>
    <t>Departamentos Académicos</t>
  </si>
  <si>
    <t xml:space="preserve">Que no autorice todos los cursos </t>
  </si>
  <si>
    <t xml:space="preserve">Que los cursos de capacitación sean externos a la Institución </t>
  </si>
  <si>
    <t>Que no autorice algun curso por el costo elevado</t>
  </si>
  <si>
    <t>Justificar la necesidad de la capacitación y revisar el presupuesto ya programado</t>
  </si>
  <si>
    <t>Institución</t>
  </si>
  <si>
    <t>Cuando los facilitadores son externos no se autoricen</t>
  </si>
  <si>
    <t>Consideran que las cotizaciones son muy elevadas</t>
  </si>
  <si>
    <t>Que los docentes del área solicitante se quedan sin capacitación y más cuando son profesionalizaste</t>
  </si>
  <si>
    <t>Que se considere y se realice  el prepuesto que se destinó para Capacitación docente</t>
  </si>
  <si>
    <t>Se considere el costo de los cursos</t>
  </si>
  <si>
    <t>Que no se autorice el curso por el costo elevado</t>
  </si>
  <si>
    <t>Consientizar la importancia de la capacitacion y mas en la profesionalizante  para que se autorice la capacitacion</t>
  </si>
  <si>
    <t>Que en verano no encuestre aulas o laboratorios disponibles</t>
  </si>
  <si>
    <t>Que no se autorice la Cafetería para los cursos</t>
  </si>
  <si>
    <t>Que no se autorice el material didactico para el desarrollo de los cursos</t>
  </si>
  <si>
    <t>Cuando no se respeta la solicitud a la Jefa de la división de estudios profesionales y programe curso de verano para los alumnos</t>
  </si>
  <si>
    <t>Se ve reflejado en la encuesta de opinión mal evaluados y los docentes se molestan</t>
  </si>
  <si>
    <t>No se imparte el curso con éxito</t>
  </si>
  <si>
    <t xml:space="preserve">Que se considere el presupuesto programado para capacitación. </t>
  </si>
  <si>
    <t>Desarrollo Académico</t>
  </si>
  <si>
    <t xml:space="preserve">Que no se difunda la Capacitación docente </t>
  </si>
  <si>
    <t xml:space="preserve">Que no se envíen el programa de capacitación en tiempo y forma </t>
  </si>
  <si>
    <t>Seguimiento</t>
  </si>
  <si>
    <t>Desarrollo Acedémico y Comunicación y Difusión</t>
  </si>
  <si>
    <t>Que el personal docente no se entere de la capacitación publicad en los diferentes medios</t>
  </si>
  <si>
    <t>Falta de informacion por parte del docente</t>
  </si>
  <si>
    <t>Desarrollo Académico y Jefes de Departamento</t>
  </si>
  <si>
    <t>Que los Jefes de Departamento no envían a tiempo las comisiones de los docentes</t>
  </si>
  <si>
    <t>Que no se sabe cual y cuanto personal tomará el curso</t>
  </si>
  <si>
    <t>Los jefes de departamento no envían a tiempo los oficios de comisión</t>
  </si>
  <si>
    <t>Falta de numero total de docentes que tomarán el curso</t>
  </si>
  <si>
    <t>Que los Jefes de Departamento consideren quienes van a capacitarse en cada uno de los cursos que están programados y envíen a tiempo los oficios comisión.</t>
  </si>
  <si>
    <t>Que los participantes solo asistan en la entrada y se retiren y se vean afectados en la acreditación de la capacitación</t>
  </si>
  <si>
    <t>Que  los participantes no elaboren las cedulas de inscripción</t>
  </si>
  <si>
    <t>Que los participantes no sean acreditados por el instructor y que el instructor firme no la acreditación  del curso.</t>
  </si>
  <si>
    <t>Que los participantes no realicen la encuesta de opinión</t>
  </si>
  <si>
    <t>Falta de cultura en los docentes de la importancia de la capacitacion</t>
  </si>
  <si>
    <t>Falta de interes por parte del docente participante</t>
  </si>
  <si>
    <t>Inasistencias y falta de evidencias como producto final del curso</t>
  </si>
  <si>
    <t>Los Docentes no le dan la importacia a la evaluación del curso</t>
  </si>
  <si>
    <t xml:space="preserve">Que el participante no acredite el curso </t>
  </si>
  <si>
    <t>Falta de difusión del lineamiento de Capacitación Docente</t>
  </si>
  <si>
    <t>Al inicio de cada curso entregar los lineamientos de capacitación</t>
  </si>
  <si>
    <t xml:space="preserve">Desarrollo Académico </t>
  </si>
  <si>
    <t>Que el docente no se promueva de plaza por no acreditar un curso</t>
  </si>
  <si>
    <t>Que haya varios al mismo tiempo programados</t>
  </si>
  <si>
    <t>Que la mayoría se terminan a la misma hora</t>
  </si>
  <si>
    <t>Atención a todos en diferentes horarios</t>
  </si>
  <si>
    <t>Que las constancias de los curso no se les ponga el registro del TecNM</t>
  </si>
  <si>
    <t xml:space="preserve">Que no tenga validez ante la beca comisión </t>
  </si>
  <si>
    <t>Falta de expediente del Instructor, listas de asistencia, lista de acreditación de los participantes</t>
  </si>
  <si>
    <t>Que los docentes que participan en la beca comisión no les hagan valida la constancia del curso</t>
  </si>
  <si>
    <t>Que se realicen con errores ortográficos en los nombres</t>
  </si>
  <si>
    <t>falta de base de datos de todo el personal docente</t>
  </si>
  <si>
    <t xml:space="preserve">Solicitar a los departamentos Académicos una base de datos de su personal </t>
  </si>
  <si>
    <t>Que solo un año se resguarda en el  departamento de Desarrollo  Académico</t>
  </si>
  <si>
    <t xml:space="preserve">Que no se puede resguardar por mucho tiempo las constancias y los reconocimientos </t>
  </si>
  <si>
    <t>Dar a conocer que los interesados son lo que deben resguardar las constancias o reconocimientos</t>
  </si>
  <si>
    <t>Que no se tenga la documentación completa en las auditorias</t>
  </si>
  <si>
    <t xml:space="preserve">Que se extravíe alguno  de los documentos que se tenga que resguardar </t>
  </si>
  <si>
    <t>Integrar en carpetas,  Carta descriptiva del instructor, Curriculum Vite del Instructor, Cedula de inscripción de cada participante, Listas de asistencia de estrada y salida del curso, Lista de acreditación, Encuesta de opinión, Realizar las carátulas de acuerdo al archivo cadido, Copia de las constancias de recibida por el departamento de académico y el de recursos humanos</t>
  </si>
  <si>
    <t>Desarrollo Académico, Jefe Académico, Instructor y Docentes participantes</t>
  </si>
  <si>
    <t>No saber cuánto personal docente se capacitó por semestre</t>
  </si>
  <si>
    <t>Que no se cumpla la meta establecida en capacitación Docenteestos no se lleven a cabo</t>
  </si>
  <si>
    <t>No contar con la información inmediata para alguna auditoria, informe del director</t>
  </si>
  <si>
    <t xml:space="preserve">No existe estandarización de la estadística, se entrega de acuerdo a las solicitudes y necesidades de cada departamento o institución. </t>
  </si>
  <si>
    <t xml:space="preserve">Que se solicite la información con anticipacion de una semana </t>
  </si>
  <si>
    <t xml:space="preserve">Que no se impartan los cursos programados por los costos elevados y más en los Profesionalizantes. </t>
  </si>
  <si>
    <t>Contar con el apoyo y respaldo de la direccion para ejercer el recurso economico ya programado en capacitacion</t>
  </si>
  <si>
    <t>Que no se cumpla a tiempo ya que los organismos acreditadores utilizan diferentes criterios de evaluación y la estadística varía de acurdo a como la solicitan</t>
  </si>
  <si>
    <t>Que se especifique claramente que es lo que solicitan para estadistica</t>
  </si>
  <si>
    <t>Jfes de Departamento Academico y Desarrollo Academico</t>
  </si>
  <si>
    <t>Desconocer el resultado de la evaluación del Instructor, el material didáctico, el curso,  y la infraestructura donde se realizó el curso</t>
  </si>
  <si>
    <t>Hacer conciencia a los docentes de la importancia de la evaluación del curso</t>
  </si>
  <si>
    <t>Institución, Desarrollo Académico</t>
  </si>
  <si>
    <t xml:space="preserve">Al término del curso muchos maestros no la realizan </t>
  </si>
  <si>
    <t xml:space="preserve">Informe al Director </t>
  </si>
  <si>
    <t>Desconocer el impacto después de un semestre de la eficiencia del Curso para su Actualización Profesional y Docente</t>
  </si>
  <si>
    <t>Encuesta de satisfacción, Encuesta de Eficacia al Participante y Jefe Académico</t>
  </si>
  <si>
    <t>Los participantes después de un semestre deseen contestarla</t>
  </si>
  <si>
    <t>No contar con la informacion que solicite el Director</t>
  </si>
  <si>
    <t>Que no se genere en tiempo y forma</t>
  </si>
  <si>
    <t>Realizar el informe de acuerdo a las especificaciones que solicita el Departamento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</si>
</sst>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12"/>
      <color theme="1"/>
      <name val="Soberana Sans"/>
      <family val="3"/>
    </font>
    <font>
      <b/>
      <sz val="22"/>
      <color theme="4" tint="-0.249977111117893"/>
      <name val="Soberana Sans"/>
      <family val="3"/>
    </font>
    <font>
      <sz val="11"/>
      <color theme="1"/>
      <name val="Soberana Sans"/>
      <family val="3"/>
    </font>
    <font>
      <b/>
      <sz val="16"/>
      <color theme="1"/>
      <name val="Soberana Sans"/>
      <family val="3"/>
    </font>
    <font>
      <sz val="28"/>
      <color theme="1"/>
      <name val="Soberana Sans"/>
      <family val="3"/>
    </font>
    <font>
      <b/>
      <sz val="22"/>
      <color theme="1"/>
      <name val="Soberana Sans"/>
      <family val="3"/>
    </font>
    <font>
      <b/>
      <sz val="12"/>
      <color theme="1"/>
      <name val="Soberana Sans"/>
      <family val="3"/>
    </font>
    <font>
      <sz val="24"/>
      <color theme="1"/>
      <name val="Soberana Sans"/>
      <family val="3"/>
    </font>
    <font>
      <b/>
      <sz val="12"/>
      <color theme="4" tint="-0.249977111117893"/>
      <name val="Soberana Sans"/>
      <family val="3"/>
    </font>
    <font>
      <u/>
      <sz val="11"/>
      <color theme="10"/>
      <name val="Calibri"/>
      <family val="2"/>
      <scheme val="minor"/>
    </font>
    <font>
      <u/>
      <sz val="11"/>
      <color theme="11"/>
      <name val="Calibri"/>
      <family val="2"/>
      <scheme val="minor"/>
    </font>
    <font>
      <sz val="12"/>
      <color theme="4" tint="-0.249977111117893"/>
      <name val="Soberana sans"/>
    </font>
    <font>
      <b/>
      <sz val="36"/>
      <color theme="4" tint="-0.249977111117893"/>
      <name val="Calibri"/>
      <scheme val="minor"/>
    </font>
    <font>
      <sz val="9"/>
      <color rgb="FF000000"/>
      <name val="Calibri"/>
      <family val="2"/>
      <scheme val="minor"/>
    </font>
    <font>
      <sz val="9"/>
      <color theme="1"/>
      <name val="Calibri"/>
      <family val="2"/>
      <scheme val="minor"/>
    </font>
    <font>
      <sz val="8"/>
      <color theme="1"/>
      <name val="Calibri"/>
      <family val="2"/>
      <scheme val="minor"/>
    </font>
    <font>
      <sz val="12"/>
      <color theme="1"/>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91">
    <xf numFmtId="0" fontId="0" fillId="0" borderId="0" xfId="0"/>
    <xf numFmtId="0" fontId="3" fillId="8" borderId="16" xfId="0" applyFont="1" applyFill="1" applyBorder="1"/>
    <xf numFmtId="0" fontId="3" fillId="8" borderId="14" xfId="0" applyFont="1" applyFill="1" applyBorder="1"/>
    <xf numFmtId="0" fontId="3" fillId="8" borderId="11" xfId="0" applyFont="1" applyFill="1" applyBorder="1"/>
    <xf numFmtId="0" fontId="3" fillId="8" borderId="17" xfId="0" applyFont="1" applyFill="1" applyBorder="1"/>
    <xf numFmtId="0" fontId="3" fillId="8" borderId="15" xfId="0" applyFont="1" applyFill="1" applyBorder="1"/>
    <xf numFmtId="0" fontId="3" fillId="8" borderId="0" xfId="0" applyFont="1" applyFill="1" applyBorder="1"/>
    <xf numFmtId="0" fontId="1" fillId="0" borderId="2" xfId="0" applyFont="1" applyBorder="1" applyAlignment="1">
      <alignment horizontal="center" vertical="center"/>
    </xf>
    <xf numFmtId="0" fontId="1" fillId="8" borderId="0" xfId="0" applyFont="1" applyFill="1" applyBorder="1" applyAlignment="1">
      <alignment vertical="center"/>
    </xf>
    <xf numFmtId="0" fontId="6" fillId="6" borderId="2" xfId="0" applyFont="1" applyFill="1" applyBorder="1" applyAlignment="1">
      <alignment horizontal="center" vertical="center"/>
    </xf>
    <xf numFmtId="0" fontId="7" fillId="0" borderId="2" xfId="0" applyFont="1" applyBorder="1" applyAlignment="1">
      <alignment horizontal="center" vertical="center" wrapText="1"/>
    </xf>
    <xf numFmtId="0" fontId="6" fillId="4" borderId="3" xfId="0" applyFont="1" applyFill="1" applyBorder="1" applyAlignment="1">
      <alignment horizontal="center" vertical="center"/>
    </xf>
    <xf numFmtId="0" fontId="6" fillId="5"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0" fontId="7" fillId="5" borderId="2" xfId="0" applyFont="1" applyFill="1" applyBorder="1" applyAlignment="1">
      <alignment horizontal="center" vertical="center" wrapText="1"/>
    </xf>
    <xf numFmtId="0" fontId="5" fillId="8" borderId="0" xfId="0" applyFont="1" applyFill="1" applyBorder="1" applyAlignment="1">
      <alignment vertical="center" textRotation="90"/>
    </xf>
    <xf numFmtId="0" fontId="6" fillId="8" borderId="0" xfId="0" applyFont="1" applyFill="1" applyBorder="1" applyAlignment="1">
      <alignment horizontal="center" vertical="center"/>
    </xf>
    <xf numFmtId="0" fontId="7" fillId="7" borderId="2" xfId="0" applyFont="1" applyFill="1" applyBorder="1" applyAlignment="1">
      <alignment horizontal="center" vertical="center" wrapText="1"/>
    </xf>
    <xf numFmtId="0" fontId="3" fillId="8" borderId="18" xfId="0" applyFont="1" applyFill="1" applyBorder="1"/>
    <xf numFmtId="0" fontId="3" fillId="8" borderId="19" xfId="0" applyFont="1" applyFill="1" applyBorder="1"/>
    <xf numFmtId="0" fontId="3" fillId="8" borderId="8" xfId="0" applyFont="1" applyFill="1" applyBorder="1"/>
    <xf numFmtId="0" fontId="6" fillId="10" borderId="5"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6"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0" xfId="0" applyFont="1" applyFill="1" applyBorder="1" applyAlignment="1">
      <alignment horizontal="center" vertical="center" wrapText="1"/>
    </xf>
    <xf numFmtId="0" fontId="9" fillId="11" borderId="2" xfId="0" applyFont="1" applyFill="1" applyBorder="1" applyAlignment="1">
      <alignment horizontal="center" vertical="center"/>
    </xf>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2" borderId="7" xfId="0" applyFont="1" applyFill="1" applyBorder="1" applyAlignment="1">
      <alignment horizontal="center"/>
    </xf>
    <xf numFmtId="0" fontId="8" fillId="2" borderId="9" xfId="0" applyFont="1" applyFill="1" applyBorder="1" applyAlignment="1">
      <alignment horizontal="center" vertical="center" textRotation="90"/>
    </xf>
    <xf numFmtId="0" fontId="8" fillId="2" borderId="10" xfId="0" applyFont="1" applyFill="1" applyBorder="1" applyAlignment="1">
      <alignment horizontal="center" vertical="center" textRotation="90"/>
    </xf>
    <xf numFmtId="0" fontId="8" fillId="2" borderId="6" xfId="0" applyFont="1" applyFill="1" applyBorder="1" applyAlignment="1">
      <alignment horizontal="center" vertical="center" textRotation="90"/>
    </xf>
    <xf numFmtId="0" fontId="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9" borderId="2" xfId="0" applyFont="1" applyFill="1" applyBorder="1" applyAlignment="1">
      <alignment horizontal="center" vertical="center"/>
    </xf>
    <xf numFmtId="0" fontId="4" fillId="3" borderId="2" xfId="0" applyFont="1" applyFill="1" applyBorder="1" applyAlignment="1">
      <alignment horizontal="center"/>
    </xf>
    <xf numFmtId="0" fontId="13" fillId="0" borderId="0" xfId="0" applyFont="1" applyAlignment="1">
      <alignment horizontal="center"/>
    </xf>
    <xf numFmtId="0" fontId="12" fillId="10" borderId="2" xfId="0" applyFont="1" applyFill="1" applyBorder="1" applyAlignment="1">
      <alignment horizontal="center"/>
    </xf>
    <xf numFmtId="0" fontId="9" fillId="11" borderId="2" xfId="0" applyFont="1" applyFill="1" applyBorder="1" applyAlignment="1">
      <alignment horizontal="center" vertical="center" wrapText="1"/>
    </xf>
    <xf numFmtId="0" fontId="9" fillId="11" borderId="2" xfId="0" applyFont="1" applyFill="1" applyBorder="1" applyAlignment="1">
      <alignment horizontal="center" vertical="center"/>
    </xf>
    <xf numFmtId="0" fontId="9" fillId="11" borderId="0" xfId="0" applyFont="1" applyFill="1" applyBorder="1" applyAlignment="1">
      <alignment horizontal="center" vertical="center" wrapText="1"/>
    </xf>
    <xf numFmtId="0" fontId="9" fillId="11" borderId="24" xfId="0" applyFont="1" applyFill="1" applyBorder="1" applyAlignment="1">
      <alignment horizontal="center" vertical="center" wrapText="1"/>
    </xf>
    <xf numFmtId="0" fontId="9" fillId="11" borderId="22" xfId="0" applyFont="1" applyFill="1" applyBorder="1" applyAlignment="1">
      <alignment horizontal="center" vertical="center" wrapText="1"/>
    </xf>
    <xf numFmtId="0" fontId="9" fillId="11" borderId="23" xfId="0" applyFont="1" applyFill="1" applyBorder="1" applyAlignment="1">
      <alignment horizontal="center" vertical="center" wrapText="1"/>
    </xf>
    <xf numFmtId="0" fontId="0" fillId="0" borderId="0" xfId="0" applyAlignment="1">
      <alignment horizontal="center"/>
    </xf>
    <xf numFmtId="0" fontId="15" fillId="0" borderId="0" xfId="0" applyFont="1"/>
    <xf numFmtId="0" fontId="15" fillId="0" borderId="4" xfId="0" applyFont="1" applyBorder="1" applyAlignment="1">
      <alignment horizontal="center"/>
    </xf>
    <xf numFmtId="0" fontId="15" fillId="0" borderId="2" xfId="0" applyFont="1" applyBorder="1" applyAlignment="1">
      <alignment horizontal="center" vertical="center"/>
    </xf>
    <xf numFmtId="0" fontId="14" fillId="0" borderId="2" xfId="0" applyFont="1" applyBorder="1" applyAlignment="1">
      <alignment horizontal="center" vertical="center" wrapText="1"/>
    </xf>
    <xf numFmtId="0" fontId="15" fillId="0" borderId="2" xfId="0" applyFont="1" applyBorder="1"/>
    <xf numFmtId="0" fontId="15" fillId="0" borderId="2" xfId="0" applyFont="1" applyBorder="1" applyAlignment="1">
      <alignment horizontal="center"/>
    </xf>
    <xf numFmtId="0" fontId="15" fillId="0" borderId="2" xfId="0" applyFont="1" applyBorder="1" applyAlignment="1">
      <alignment horizontal="center"/>
    </xf>
    <xf numFmtId="0" fontId="15" fillId="0" borderId="2" xfId="0" applyFont="1" applyBorder="1" applyAlignment="1">
      <alignment horizontal="center" wrapText="1"/>
    </xf>
    <xf numFmtId="0" fontId="15" fillId="0" borderId="2" xfId="0" applyFont="1" applyBorder="1" applyAlignment="1">
      <alignment horizontal="center" wrapText="1"/>
    </xf>
    <xf numFmtId="0" fontId="15" fillId="0" borderId="2" xfId="0" applyFont="1" applyBorder="1" applyAlignment="1">
      <alignment wrapText="1"/>
    </xf>
    <xf numFmtId="0" fontId="15" fillId="0" borderId="2" xfId="0" applyFont="1" applyFill="1" applyBorder="1"/>
    <xf numFmtId="0" fontId="15" fillId="0" borderId="2" xfId="0" applyFont="1" applyBorder="1" applyAlignment="1"/>
    <xf numFmtId="0" fontId="15" fillId="0" borderId="20" xfId="0" applyFont="1" applyBorder="1" applyAlignment="1">
      <alignment horizontal="center"/>
    </xf>
    <xf numFmtId="0" fontId="15" fillId="0" borderId="4" xfId="0" applyFont="1" applyBorder="1" applyAlignment="1">
      <alignment horizontal="center" wrapText="1"/>
    </xf>
    <xf numFmtId="0" fontId="15" fillId="0" borderId="20" xfId="0" applyFont="1" applyBorder="1" applyAlignment="1">
      <alignment horizontal="center" wrapText="1"/>
    </xf>
    <xf numFmtId="0" fontId="15" fillId="0" borderId="4" xfId="0" applyFont="1" applyBorder="1" applyAlignment="1">
      <alignment wrapText="1"/>
    </xf>
    <xf numFmtId="0" fontId="15" fillId="0" borderId="21" xfId="0" applyFont="1" applyBorder="1" applyAlignment="1">
      <alignment horizontal="center" wrapText="1"/>
    </xf>
    <xf numFmtId="0" fontId="15" fillId="0" borderId="4" xfId="0" applyFont="1" applyBorder="1" applyAlignment="1">
      <alignment horizontal="center" wrapText="1"/>
    </xf>
    <xf numFmtId="0" fontId="0" fillId="0" borderId="2" xfId="0" applyFont="1" applyBorder="1" applyAlignment="1">
      <alignment horizontal="center"/>
    </xf>
    <xf numFmtId="0" fontId="0" fillId="0" borderId="2" xfId="0" applyFont="1" applyBorder="1"/>
    <xf numFmtId="0" fontId="0" fillId="0" borderId="2" xfId="0" applyFont="1" applyBorder="1" applyAlignment="1">
      <alignment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4" xfId="0" applyFont="1" applyBorder="1" applyAlignment="1">
      <alignment horizontal="center" vertical="center"/>
    </xf>
    <xf numFmtId="0" fontId="15" fillId="0" borderId="20" xfId="0" applyFont="1" applyBorder="1" applyAlignment="1">
      <alignment horizontal="center" vertical="center" wrapText="1"/>
    </xf>
    <xf numFmtId="0" fontId="16" fillId="0" borderId="2" xfId="0" applyFont="1" applyFill="1" applyBorder="1" applyAlignment="1">
      <alignment horizontal="center" vertical="center" wrapText="1"/>
    </xf>
    <xf numFmtId="0" fontId="15" fillId="0" borderId="20" xfId="0" applyFont="1" applyBorder="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top" wrapText="1"/>
    </xf>
    <xf numFmtId="0" fontId="16" fillId="0" borderId="2" xfId="0" applyFont="1" applyBorder="1" applyAlignment="1">
      <alignment horizontal="center" vertical="top" wrapText="1"/>
    </xf>
    <xf numFmtId="0" fontId="16" fillId="0" borderId="2" xfId="0" applyFont="1" applyBorder="1" applyAlignment="1">
      <alignment vertical="center" wrapText="1"/>
    </xf>
    <xf numFmtId="0" fontId="16" fillId="0" borderId="2" xfId="0" applyFont="1" applyBorder="1" applyAlignment="1">
      <alignment wrapText="1"/>
    </xf>
    <xf numFmtId="0" fontId="16" fillId="0" borderId="2" xfId="0" applyFont="1" applyBorder="1" applyAlignment="1">
      <alignment horizont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6" fillId="0" borderId="2" xfId="0" applyFont="1" applyBorder="1" applyAlignment="1">
      <alignment horizontal="center" wrapText="1"/>
    </xf>
    <xf numFmtId="0" fontId="16" fillId="0" borderId="2" xfId="0" applyFont="1" applyBorder="1" applyAlignment="1">
      <alignment vertical="top" wrapText="1"/>
    </xf>
    <xf numFmtId="0" fontId="15" fillId="0" borderId="2" xfId="0" applyFont="1" applyBorder="1" applyAlignment="1">
      <alignment horizontal="left" vertical="center" wrapText="1"/>
    </xf>
    <xf numFmtId="0" fontId="0" fillId="0" borderId="2" xfId="0" applyFont="1" applyBorder="1" applyAlignment="1">
      <alignment horizontal="center" vertical="center"/>
    </xf>
    <xf numFmtId="0" fontId="17" fillId="0" borderId="2" xfId="0" applyFont="1" applyBorder="1" applyAlignment="1">
      <alignment horizontal="center" vertical="center" wrapTex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opLeftCell="A9" zoomScaleNormal="100" zoomScalePageLayoutView="150" workbookViewId="0">
      <selection activeCell="P17" sqref="P17"/>
    </sheetView>
  </sheetViews>
  <sheetFormatPr baseColWidth="10" defaultRowHeight="15"/>
  <cols>
    <col min="1" max="1" width="11.42578125" customWidth="1"/>
    <col min="2" max="2" width="2.85546875" customWidth="1"/>
    <col min="9" max="9" width="16.140625" customWidth="1"/>
    <col min="13" max="13" width="15.85546875" customWidth="1"/>
    <col min="14" max="14" width="2.7109375" customWidth="1"/>
  </cols>
  <sheetData>
    <row r="1" spans="2:14" ht="15.75" thickBot="1"/>
    <row r="2" spans="2:14">
      <c r="B2" s="1"/>
      <c r="C2" s="2"/>
      <c r="D2" s="2"/>
      <c r="E2" s="2"/>
      <c r="F2" s="2"/>
      <c r="G2" s="2"/>
      <c r="H2" s="2"/>
      <c r="I2" s="2"/>
      <c r="J2" s="2"/>
      <c r="K2" s="2"/>
      <c r="L2" s="2"/>
      <c r="M2" s="2"/>
      <c r="N2" s="3"/>
    </row>
    <row r="3" spans="2:14" ht="42.75" customHeight="1">
      <c r="B3" s="4"/>
      <c r="C3" s="37" t="s">
        <v>0</v>
      </c>
      <c r="D3" s="37"/>
      <c r="E3" s="37"/>
      <c r="F3" s="37"/>
      <c r="G3" s="37"/>
      <c r="H3" s="37"/>
      <c r="I3" s="37"/>
      <c r="J3" s="37"/>
      <c r="K3" s="37"/>
      <c r="L3" s="37"/>
      <c r="M3" s="37"/>
      <c r="N3" s="5"/>
    </row>
    <row r="4" spans="2:14">
      <c r="B4" s="4"/>
      <c r="C4" s="36" t="s">
        <v>1</v>
      </c>
      <c r="D4" s="36"/>
      <c r="E4" s="36"/>
      <c r="F4" s="36"/>
      <c r="G4" s="36"/>
      <c r="H4" s="36"/>
      <c r="I4" s="36"/>
      <c r="J4" s="36"/>
      <c r="K4" s="36"/>
      <c r="L4" s="36"/>
      <c r="M4" s="36"/>
      <c r="N4" s="5"/>
    </row>
    <row r="5" spans="2:14">
      <c r="B5" s="4"/>
      <c r="C5" s="36"/>
      <c r="D5" s="36"/>
      <c r="E5" s="36"/>
      <c r="F5" s="36"/>
      <c r="G5" s="36"/>
      <c r="H5" s="36"/>
      <c r="I5" s="36"/>
      <c r="J5" s="36"/>
      <c r="K5" s="36"/>
      <c r="L5" s="36"/>
      <c r="M5" s="36"/>
      <c r="N5" s="5"/>
    </row>
    <row r="6" spans="2:14">
      <c r="B6" s="4"/>
      <c r="C6" s="36"/>
      <c r="D6" s="36"/>
      <c r="E6" s="36"/>
      <c r="F6" s="36"/>
      <c r="G6" s="36"/>
      <c r="H6" s="36"/>
      <c r="I6" s="36"/>
      <c r="J6" s="36"/>
      <c r="K6" s="36"/>
      <c r="L6" s="36"/>
      <c r="M6" s="36"/>
      <c r="N6" s="5"/>
    </row>
    <row r="7" spans="2:14">
      <c r="B7" s="4"/>
      <c r="C7" s="36"/>
      <c r="D7" s="36"/>
      <c r="E7" s="36"/>
      <c r="F7" s="36"/>
      <c r="G7" s="36"/>
      <c r="H7" s="36"/>
      <c r="I7" s="36"/>
      <c r="J7" s="36"/>
      <c r="K7" s="36"/>
      <c r="L7" s="36"/>
      <c r="M7" s="36"/>
      <c r="N7" s="5"/>
    </row>
    <row r="8" spans="2:14" ht="14.25" customHeight="1">
      <c r="B8" s="4"/>
      <c r="C8" s="26"/>
      <c r="D8" s="27"/>
      <c r="E8" s="27"/>
      <c r="F8" s="27"/>
      <c r="G8" s="27"/>
      <c r="H8" s="8"/>
      <c r="I8" s="26"/>
      <c r="J8" s="27"/>
      <c r="K8" s="27"/>
      <c r="L8" s="27"/>
      <c r="M8" s="27"/>
      <c r="N8" s="5"/>
    </row>
    <row r="9" spans="2:14" ht="21">
      <c r="B9" s="4"/>
      <c r="C9" s="38" t="s">
        <v>19</v>
      </c>
      <c r="D9" s="38"/>
      <c r="E9" s="38"/>
      <c r="F9" s="38"/>
      <c r="G9" s="38"/>
      <c r="H9" s="6"/>
      <c r="I9" s="38" t="s">
        <v>20</v>
      </c>
      <c r="J9" s="38"/>
      <c r="K9" s="38"/>
      <c r="L9" s="38"/>
      <c r="M9" s="38"/>
      <c r="N9" s="5"/>
    </row>
    <row r="10" spans="2:14" ht="34.5" customHeight="1">
      <c r="B10" s="4"/>
      <c r="C10" s="7">
        <v>1</v>
      </c>
      <c r="D10" s="36" t="s">
        <v>26</v>
      </c>
      <c r="E10" s="36"/>
      <c r="F10" s="36"/>
      <c r="G10" s="36"/>
      <c r="H10" s="8"/>
      <c r="I10" s="7">
        <v>1</v>
      </c>
      <c r="J10" s="36" t="s">
        <v>5</v>
      </c>
      <c r="K10" s="36"/>
      <c r="L10" s="36"/>
      <c r="M10" s="36"/>
      <c r="N10" s="5"/>
    </row>
    <row r="11" spans="2:14" ht="34.5" customHeight="1">
      <c r="B11" s="4"/>
      <c r="C11" s="7">
        <v>2</v>
      </c>
      <c r="D11" s="36" t="s">
        <v>27</v>
      </c>
      <c r="E11" s="36"/>
      <c r="F11" s="36"/>
      <c r="G11" s="36"/>
      <c r="H11" s="8"/>
      <c r="I11" s="7">
        <v>2</v>
      </c>
      <c r="J11" s="36" t="s">
        <v>6</v>
      </c>
      <c r="K11" s="36"/>
      <c r="L11" s="36"/>
      <c r="M11" s="36"/>
      <c r="N11" s="5"/>
    </row>
    <row r="12" spans="2:14" ht="32.25" customHeight="1">
      <c r="B12" s="4"/>
      <c r="C12" s="7">
        <v>3</v>
      </c>
      <c r="D12" s="36" t="s">
        <v>28</v>
      </c>
      <c r="E12" s="36"/>
      <c r="F12" s="36"/>
      <c r="G12" s="36"/>
      <c r="H12" s="8"/>
      <c r="I12" s="7">
        <v>3</v>
      </c>
      <c r="J12" s="36" t="s">
        <v>7</v>
      </c>
      <c r="K12" s="36"/>
      <c r="L12" s="36"/>
      <c r="M12" s="36"/>
      <c r="N12" s="5"/>
    </row>
    <row r="13" spans="2:14" ht="14.25" customHeight="1">
      <c r="B13" s="4"/>
      <c r="C13" s="26"/>
      <c r="D13" s="27"/>
      <c r="E13" s="27"/>
      <c r="F13" s="27"/>
      <c r="G13" s="27"/>
      <c r="H13" s="8"/>
      <c r="I13" s="26"/>
      <c r="J13" s="27"/>
      <c r="K13" s="27"/>
      <c r="L13" s="27"/>
      <c r="M13" s="27"/>
      <c r="N13" s="5"/>
    </row>
    <row r="14" spans="2:14" ht="29.25">
      <c r="B14" s="4"/>
      <c r="C14" s="37" t="s">
        <v>8</v>
      </c>
      <c r="D14" s="37"/>
      <c r="E14" s="37"/>
      <c r="F14" s="37"/>
      <c r="G14" s="37"/>
      <c r="H14" s="37"/>
      <c r="I14" s="37"/>
      <c r="J14" s="37"/>
      <c r="K14" s="37"/>
      <c r="L14" s="37"/>
      <c r="M14" s="37"/>
      <c r="N14" s="5"/>
    </row>
    <row r="15" spans="2:14" ht="15.75" thickBot="1">
      <c r="B15" s="4"/>
      <c r="C15" s="6"/>
      <c r="D15" s="6"/>
      <c r="E15" s="6"/>
      <c r="F15" s="6"/>
      <c r="G15" s="6"/>
      <c r="H15" s="6"/>
      <c r="I15" s="6"/>
      <c r="J15" s="6"/>
      <c r="K15" s="6"/>
      <c r="L15" s="6"/>
      <c r="M15" s="6"/>
      <c r="N15" s="5"/>
    </row>
    <row r="16" spans="2:14" ht="54" customHeight="1" thickBot="1">
      <c r="B16" s="4"/>
      <c r="C16" s="32" t="s">
        <v>3</v>
      </c>
      <c r="D16" s="23">
        <v>3</v>
      </c>
      <c r="E16" s="11">
        <v>3</v>
      </c>
      <c r="F16" s="12">
        <v>6</v>
      </c>
      <c r="G16" s="9">
        <v>9</v>
      </c>
      <c r="H16" s="6"/>
      <c r="I16" s="10" t="s">
        <v>21</v>
      </c>
      <c r="J16" s="35" t="s">
        <v>29</v>
      </c>
      <c r="K16" s="35"/>
      <c r="L16" s="35"/>
      <c r="M16" s="35"/>
      <c r="N16" s="5"/>
    </row>
    <row r="17" spans="2:14" ht="54" customHeight="1" thickBot="1">
      <c r="B17" s="4"/>
      <c r="C17" s="33"/>
      <c r="D17" s="23">
        <v>2</v>
      </c>
      <c r="E17" s="11">
        <v>2</v>
      </c>
      <c r="F17" s="12">
        <v>4</v>
      </c>
      <c r="G17" s="12">
        <v>6</v>
      </c>
      <c r="H17" s="6"/>
      <c r="I17" s="13" t="s">
        <v>9</v>
      </c>
      <c r="J17" s="36" t="s">
        <v>30</v>
      </c>
      <c r="K17" s="36"/>
      <c r="L17" s="36"/>
      <c r="M17" s="36"/>
      <c r="N17" s="5"/>
    </row>
    <row r="18" spans="2:14" ht="54" customHeight="1" thickBot="1">
      <c r="B18" s="4"/>
      <c r="C18" s="34"/>
      <c r="D18" s="25">
        <v>1</v>
      </c>
      <c r="E18" s="14">
        <v>1</v>
      </c>
      <c r="F18" s="15">
        <v>2</v>
      </c>
      <c r="G18" s="11">
        <v>3</v>
      </c>
      <c r="H18" s="6"/>
      <c r="I18" s="16" t="s">
        <v>10</v>
      </c>
      <c r="J18" s="36" t="s">
        <v>31</v>
      </c>
      <c r="K18" s="36"/>
      <c r="L18" s="36"/>
      <c r="M18" s="36"/>
      <c r="N18" s="5"/>
    </row>
    <row r="19" spans="2:14" ht="54" customHeight="1" thickBot="1">
      <c r="B19" s="4"/>
      <c r="C19" s="17"/>
      <c r="D19" s="18"/>
      <c r="E19" s="23">
        <v>1</v>
      </c>
      <c r="F19" s="23">
        <v>2</v>
      </c>
      <c r="G19" s="24">
        <v>3</v>
      </c>
      <c r="H19" s="6"/>
      <c r="I19" s="19" t="s">
        <v>11</v>
      </c>
      <c r="J19" s="36" t="s">
        <v>32</v>
      </c>
      <c r="K19" s="36"/>
      <c r="L19" s="36"/>
      <c r="M19" s="36"/>
      <c r="N19" s="5"/>
    </row>
    <row r="20" spans="2:14" ht="32.25" thickBot="1">
      <c r="B20" s="4"/>
      <c r="C20" s="6"/>
      <c r="D20" s="6"/>
      <c r="E20" s="29" t="s">
        <v>4</v>
      </c>
      <c r="F20" s="30"/>
      <c r="G20" s="31"/>
      <c r="H20" s="6"/>
      <c r="I20" s="6"/>
      <c r="J20" s="6"/>
      <c r="K20" s="6"/>
      <c r="L20" s="6"/>
      <c r="M20" s="6"/>
      <c r="N20" s="5"/>
    </row>
    <row r="21" spans="2:14" ht="13.5" customHeight="1" thickBot="1">
      <c r="B21" s="20"/>
      <c r="C21" s="21"/>
      <c r="D21" s="21"/>
      <c r="E21" s="21"/>
      <c r="F21" s="21"/>
      <c r="G21" s="21"/>
      <c r="H21" s="21"/>
      <c r="I21" s="21"/>
      <c r="J21" s="21"/>
      <c r="K21" s="21"/>
      <c r="L21" s="21"/>
      <c r="M21" s="21"/>
      <c r="N21" s="22"/>
    </row>
  </sheetData>
  <mergeCells count="17">
    <mergeCell ref="D10:G10"/>
    <mergeCell ref="J10:M10"/>
    <mergeCell ref="C4:M7"/>
    <mergeCell ref="C3:M3"/>
    <mergeCell ref="C9:G9"/>
    <mergeCell ref="I9:M9"/>
    <mergeCell ref="D11:G11"/>
    <mergeCell ref="J11:M11"/>
    <mergeCell ref="D12:G12"/>
    <mergeCell ref="J12:M12"/>
    <mergeCell ref="C14:M14"/>
    <mergeCell ref="E20:G20"/>
    <mergeCell ref="C16:C18"/>
    <mergeCell ref="J16:M16"/>
    <mergeCell ref="J17:M17"/>
    <mergeCell ref="J18:M18"/>
    <mergeCell ref="J19:M19"/>
  </mergeCells>
  <pageMargins left="0.7" right="0.7" top="0.75" bottom="0.75" header="0.3" footer="0.3"/>
  <pageSetup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2"/>
  <sheetViews>
    <sheetView tabSelected="1" zoomScaleNormal="100" zoomScalePageLayoutView="125" workbookViewId="0">
      <selection activeCell="C1" sqref="C1"/>
    </sheetView>
  </sheetViews>
  <sheetFormatPr baseColWidth="10" defaultRowHeight="15"/>
  <cols>
    <col min="1" max="1" width="3.140625" customWidth="1"/>
    <col min="2" max="2" width="10.42578125" style="47" customWidth="1"/>
    <col min="3" max="3" width="44.42578125" customWidth="1"/>
    <col min="4" max="4" width="5.5703125" bestFit="1" customWidth="1"/>
    <col min="5" max="5" width="19.85546875" customWidth="1"/>
    <col min="9" max="9" width="13.85546875" customWidth="1"/>
    <col min="10" max="10" width="20.42578125" customWidth="1"/>
    <col min="11" max="11" width="16.42578125" customWidth="1"/>
    <col min="12" max="13" width="15.7109375" customWidth="1"/>
    <col min="18" max="18" width="15.42578125" customWidth="1"/>
  </cols>
  <sheetData>
    <row r="1" spans="2:20" ht="46.5">
      <c r="D1" s="39" t="s">
        <v>36</v>
      </c>
      <c r="E1" s="39"/>
      <c r="F1" s="39"/>
      <c r="G1" s="39"/>
      <c r="H1" s="39"/>
      <c r="I1" s="39"/>
      <c r="J1" s="39"/>
      <c r="K1" s="39"/>
      <c r="L1" s="39"/>
      <c r="M1" s="39"/>
      <c r="N1" s="39"/>
      <c r="O1" s="39"/>
      <c r="P1" s="39"/>
      <c r="Q1" s="39"/>
      <c r="R1" s="39"/>
    </row>
    <row r="3" spans="2:20" ht="21" customHeight="1">
      <c r="B3" s="43" t="s">
        <v>16</v>
      </c>
      <c r="C3" s="45" t="s">
        <v>37</v>
      </c>
      <c r="D3" s="42" t="s">
        <v>17</v>
      </c>
      <c r="E3" s="42"/>
      <c r="F3" s="41" t="s">
        <v>2</v>
      </c>
      <c r="G3" s="41"/>
      <c r="H3" s="41"/>
      <c r="I3" s="41" t="s">
        <v>8</v>
      </c>
      <c r="J3" s="41" t="s">
        <v>22</v>
      </c>
      <c r="K3" s="41" t="s">
        <v>23</v>
      </c>
      <c r="L3" s="41" t="s">
        <v>33</v>
      </c>
      <c r="M3" s="41" t="s">
        <v>34</v>
      </c>
      <c r="N3" s="40" t="s">
        <v>35</v>
      </c>
      <c r="O3" s="40"/>
      <c r="P3" s="40"/>
      <c r="Q3" s="40"/>
      <c r="R3" s="40"/>
    </row>
    <row r="4" spans="2:20" ht="51.75" customHeight="1">
      <c r="B4" s="43"/>
      <c r="C4" s="45"/>
      <c r="D4" s="42"/>
      <c r="E4" s="42"/>
      <c r="F4" s="41"/>
      <c r="G4" s="41"/>
      <c r="H4" s="41"/>
      <c r="I4" s="41"/>
      <c r="J4" s="41"/>
      <c r="K4" s="41"/>
      <c r="L4" s="41"/>
      <c r="M4" s="41"/>
      <c r="N4" s="41" t="s">
        <v>24</v>
      </c>
      <c r="O4" s="41"/>
      <c r="P4" s="41"/>
      <c r="Q4" s="41" t="s">
        <v>25</v>
      </c>
      <c r="R4" s="41" t="s">
        <v>23</v>
      </c>
    </row>
    <row r="5" spans="2:20" ht="16.5">
      <c r="B5" s="44"/>
      <c r="C5" s="46"/>
      <c r="D5" s="28" t="s">
        <v>15</v>
      </c>
      <c r="E5" s="28" t="s">
        <v>18</v>
      </c>
      <c r="F5" s="28" t="s">
        <v>12</v>
      </c>
      <c r="G5" s="28" t="s">
        <v>13</v>
      </c>
      <c r="H5" s="28" t="s">
        <v>14</v>
      </c>
      <c r="I5" s="41"/>
      <c r="J5" s="41"/>
      <c r="K5" s="41"/>
      <c r="L5" s="41"/>
      <c r="M5" s="41"/>
      <c r="N5" s="28" t="s">
        <v>12</v>
      </c>
      <c r="O5" s="28" t="s">
        <v>13</v>
      </c>
      <c r="P5" s="28" t="s">
        <v>14</v>
      </c>
      <c r="Q5" s="41"/>
      <c r="R5" s="41"/>
    </row>
    <row r="6" spans="2:20" ht="48" customHeight="1">
      <c r="B6" s="69">
        <v>1</v>
      </c>
      <c r="C6" s="70" t="s">
        <v>38</v>
      </c>
      <c r="D6" s="69">
        <v>1.1000000000000001</v>
      </c>
      <c r="E6" s="51" t="s">
        <v>58</v>
      </c>
      <c r="F6" s="71">
        <v>3</v>
      </c>
      <c r="G6" s="71">
        <v>3</v>
      </c>
      <c r="H6" s="71">
        <f>F6*G6</f>
        <v>9</v>
      </c>
      <c r="I6" s="71" t="str">
        <f>IF(H6&lt;=3, "Bajo", IF(H6&lt;9, "Medio", "Alto"))</f>
        <v>Alto</v>
      </c>
      <c r="J6" s="72" t="s">
        <v>59</v>
      </c>
      <c r="K6" s="73" t="s">
        <v>61</v>
      </c>
      <c r="L6" s="73" t="s">
        <v>62</v>
      </c>
      <c r="M6" s="74"/>
      <c r="N6" s="74">
        <v>3</v>
      </c>
      <c r="O6" s="74">
        <v>3</v>
      </c>
      <c r="P6" s="74">
        <v>9</v>
      </c>
      <c r="Q6" s="74" t="s">
        <v>9</v>
      </c>
      <c r="R6" s="71" t="s">
        <v>70</v>
      </c>
      <c r="S6" s="48"/>
      <c r="T6" s="48"/>
    </row>
    <row r="7" spans="2:20" ht="45">
      <c r="B7" s="69"/>
      <c r="C7" s="70"/>
      <c r="D7" s="69"/>
      <c r="E7" s="51"/>
      <c r="F7" s="75"/>
      <c r="G7" s="75"/>
      <c r="H7" s="75"/>
      <c r="I7" s="75"/>
      <c r="J7" s="76" t="s">
        <v>60</v>
      </c>
      <c r="K7" s="73"/>
      <c r="L7" s="73"/>
      <c r="M7" s="77"/>
      <c r="N7" s="77"/>
      <c r="O7" s="77"/>
      <c r="P7" s="77"/>
      <c r="Q7" s="77"/>
      <c r="R7" s="75"/>
      <c r="S7" s="48"/>
      <c r="T7" s="48"/>
    </row>
    <row r="8" spans="2:20" ht="90">
      <c r="B8" s="50">
        <v>2</v>
      </c>
      <c r="C8" s="78" t="s">
        <v>39</v>
      </c>
      <c r="D8" s="50">
        <v>2.1</v>
      </c>
      <c r="E8" s="79" t="s">
        <v>63</v>
      </c>
      <c r="F8" s="50">
        <v>2</v>
      </c>
      <c r="G8" s="50">
        <v>2</v>
      </c>
      <c r="H8" s="50">
        <f t="shared" ref="H8:H10" si="0">F8*G8</f>
        <v>4</v>
      </c>
      <c r="I8" s="78" t="str">
        <f t="shared" ref="I8:I10" si="1">IF(H8&lt;=3, "Bajo", IF(H8&lt;9, "Medio", "Alto"))</f>
        <v>Medio</v>
      </c>
      <c r="J8" s="72" t="s">
        <v>64</v>
      </c>
      <c r="K8" s="72" t="s">
        <v>65</v>
      </c>
      <c r="L8" s="72" t="s">
        <v>66</v>
      </c>
      <c r="M8" s="50"/>
      <c r="N8" s="50">
        <v>2</v>
      </c>
      <c r="O8" s="50">
        <v>2</v>
      </c>
      <c r="P8" s="50">
        <v>4</v>
      </c>
      <c r="Q8" s="50" t="s">
        <v>10</v>
      </c>
      <c r="R8" s="78" t="s">
        <v>71</v>
      </c>
      <c r="S8" s="48"/>
      <c r="T8" s="48"/>
    </row>
    <row r="9" spans="2:20" ht="121.5" customHeight="1">
      <c r="B9" s="50">
        <v>3</v>
      </c>
      <c r="C9" s="78" t="s">
        <v>40</v>
      </c>
      <c r="D9" s="50">
        <v>3.1</v>
      </c>
      <c r="E9" s="80" t="s">
        <v>72</v>
      </c>
      <c r="F9" s="50">
        <v>3</v>
      </c>
      <c r="G9" s="50">
        <v>3</v>
      </c>
      <c r="H9" s="50">
        <f t="shared" si="0"/>
        <v>9</v>
      </c>
      <c r="I9" s="78" t="str">
        <f t="shared" si="1"/>
        <v>Alto</v>
      </c>
      <c r="J9" s="80" t="s">
        <v>69</v>
      </c>
      <c r="K9" s="72" t="s">
        <v>68</v>
      </c>
      <c r="L9" s="78" t="s">
        <v>67</v>
      </c>
      <c r="M9" s="50"/>
      <c r="N9" s="50">
        <v>3</v>
      </c>
      <c r="O9" s="50">
        <v>3</v>
      </c>
      <c r="P9" s="50">
        <v>9</v>
      </c>
      <c r="Q9" s="50" t="s">
        <v>9</v>
      </c>
      <c r="R9" s="78" t="s">
        <v>73</v>
      </c>
      <c r="S9" s="48"/>
      <c r="T9" s="48"/>
    </row>
    <row r="10" spans="2:20" ht="78.75">
      <c r="B10" s="50">
        <v>4</v>
      </c>
      <c r="C10" s="72" t="s">
        <v>41</v>
      </c>
      <c r="D10" s="50">
        <v>4.0999999999999996</v>
      </c>
      <c r="E10" s="72" t="s">
        <v>74</v>
      </c>
      <c r="F10" s="50">
        <v>3</v>
      </c>
      <c r="G10" s="50">
        <v>3</v>
      </c>
      <c r="H10" s="50">
        <f t="shared" si="0"/>
        <v>9</v>
      </c>
      <c r="I10" s="78" t="str">
        <f t="shared" si="1"/>
        <v>Alto</v>
      </c>
      <c r="J10" s="81" t="s">
        <v>76</v>
      </c>
      <c r="K10" s="81" t="s">
        <v>75</v>
      </c>
      <c r="L10" s="78" t="s">
        <v>67</v>
      </c>
      <c r="M10" s="50"/>
      <c r="N10" s="50">
        <v>3</v>
      </c>
      <c r="O10" s="50">
        <v>2</v>
      </c>
      <c r="P10" s="50">
        <v>6</v>
      </c>
      <c r="Q10" s="50" t="s">
        <v>10</v>
      </c>
      <c r="R10" s="78" t="s">
        <v>73</v>
      </c>
      <c r="S10" s="48"/>
      <c r="T10" s="48"/>
    </row>
    <row r="11" spans="2:20" ht="67.5" customHeight="1">
      <c r="B11" s="69">
        <v>5</v>
      </c>
      <c r="C11" s="70" t="s">
        <v>42</v>
      </c>
      <c r="D11" s="82">
        <v>5.0999999999999996</v>
      </c>
      <c r="E11" s="83" t="s">
        <v>77</v>
      </c>
      <c r="F11" s="78">
        <v>2</v>
      </c>
      <c r="G11" s="78">
        <v>2</v>
      </c>
      <c r="H11" s="84">
        <f t="shared" ref="H11:H15" si="2">F11*G11</f>
        <v>4</v>
      </c>
      <c r="I11" s="78" t="str">
        <f t="shared" ref="I11:I15" si="3">IF(H11&lt;=3, "Bajo", IF(H11&lt;9, "Medio", "Alto"))</f>
        <v>Medio</v>
      </c>
      <c r="J11" s="82" t="s">
        <v>79</v>
      </c>
      <c r="K11" s="73" t="s">
        <v>81</v>
      </c>
      <c r="L11" s="70" t="s">
        <v>82</v>
      </c>
      <c r="M11" s="74"/>
      <c r="N11" s="69">
        <v>3</v>
      </c>
      <c r="O11" s="69">
        <v>2</v>
      </c>
      <c r="P11" s="69">
        <v>6</v>
      </c>
      <c r="Q11" s="69" t="s">
        <v>10</v>
      </c>
      <c r="R11" s="70" t="s">
        <v>73</v>
      </c>
      <c r="S11" s="48"/>
      <c r="T11" s="48"/>
    </row>
    <row r="12" spans="2:20" ht="34.5">
      <c r="B12" s="69"/>
      <c r="C12" s="70"/>
      <c r="D12" s="82">
        <v>5.2</v>
      </c>
      <c r="E12" s="82" t="s">
        <v>78</v>
      </c>
      <c r="F12" s="78">
        <v>3</v>
      </c>
      <c r="G12" s="78">
        <v>3</v>
      </c>
      <c r="H12" s="84">
        <f t="shared" si="2"/>
        <v>9</v>
      </c>
      <c r="I12" s="78" t="str">
        <f t="shared" si="3"/>
        <v>Alto</v>
      </c>
      <c r="J12" s="82" t="s">
        <v>80</v>
      </c>
      <c r="K12" s="73"/>
      <c r="L12" s="70"/>
      <c r="M12" s="77"/>
      <c r="N12" s="69"/>
      <c r="O12" s="69"/>
      <c r="P12" s="69"/>
      <c r="Q12" s="69"/>
      <c r="R12" s="70"/>
      <c r="S12" s="48"/>
      <c r="T12" s="48"/>
    </row>
    <row r="13" spans="2:20" ht="40.5" customHeight="1">
      <c r="B13" s="85">
        <v>6</v>
      </c>
      <c r="C13" s="70" t="s">
        <v>43</v>
      </c>
      <c r="D13" s="53">
        <v>6.1</v>
      </c>
      <c r="E13" s="73" t="s">
        <v>83</v>
      </c>
      <c r="F13" s="69">
        <v>2</v>
      </c>
      <c r="G13" s="69">
        <v>2</v>
      </c>
      <c r="H13" s="69">
        <f t="shared" si="2"/>
        <v>4</v>
      </c>
      <c r="I13" s="70" t="str">
        <f t="shared" si="3"/>
        <v>Medio</v>
      </c>
      <c r="J13" s="82" t="s">
        <v>84</v>
      </c>
      <c r="K13" s="73" t="s">
        <v>86</v>
      </c>
      <c r="L13" s="53" t="s">
        <v>87</v>
      </c>
      <c r="M13" s="49"/>
      <c r="N13" s="49">
        <v>2</v>
      </c>
      <c r="O13" s="49">
        <v>2</v>
      </c>
      <c r="P13" s="49">
        <v>4</v>
      </c>
      <c r="Q13" s="49" t="s">
        <v>10</v>
      </c>
      <c r="R13" s="61" t="s">
        <v>73</v>
      </c>
      <c r="S13" s="48"/>
      <c r="T13" s="48"/>
    </row>
    <row r="14" spans="2:20" ht="23.25">
      <c r="B14" s="85"/>
      <c r="C14" s="70"/>
      <c r="D14" s="53"/>
      <c r="E14" s="73"/>
      <c r="F14" s="69"/>
      <c r="G14" s="69"/>
      <c r="H14" s="69"/>
      <c r="I14" s="70"/>
      <c r="J14" s="82" t="s">
        <v>85</v>
      </c>
      <c r="K14" s="73"/>
      <c r="L14" s="53"/>
      <c r="M14" s="60"/>
      <c r="N14" s="60"/>
      <c r="O14" s="60"/>
      <c r="P14" s="60"/>
      <c r="Q14" s="60"/>
      <c r="R14" s="62"/>
      <c r="S14" s="48"/>
      <c r="T14" s="48"/>
    </row>
    <row r="15" spans="2:20" ht="34.5">
      <c r="B15" s="85">
        <v>7</v>
      </c>
      <c r="C15" s="70" t="s">
        <v>44</v>
      </c>
      <c r="D15" s="53">
        <v>7.1</v>
      </c>
      <c r="E15" s="73" t="s">
        <v>88</v>
      </c>
      <c r="F15" s="69">
        <v>2</v>
      </c>
      <c r="G15" s="69">
        <v>3</v>
      </c>
      <c r="H15" s="69">
        <f t="shared" si="2"/>
        <v>6</v>
      </c>
      <c r="I15" s="70" t="str">
        <f t="shared" si="3"/>
        <v>Medio</v>
      </c>
      <c r="J15" s="82" t="s">
        <v>89</v>
      </c>
      <c r="K15" s="73" t="s">
        <v>91</v>
      </c>
      <c r="L15" s="53" t="s">
        <v>87</v>
      </c>
      <c r="M15" s="59"/>
      <c r="N15" s="59">
        <v>2</v>
      </c>
      <c r="O15" s="59">
        <v>3</v>
      </c>
      <c r="P15" s="59">
        <v>6</v>
      </c>
      <c r="Q15" s="59" t="s">
        <v>10</v>
      </c>
      <c r="R15" s="61" t="s">
        <v>73</v>
      </c>
      <c r="S15" s="48"/>
      <c r="T15" s="48"/>
    </row>
    <row r="16" spans="2:20" ht="45.75">
      <c r="B16" s="85"/>
      <c r="C16" s="70"/>
      <c r="D16" s="53"/>
      <c r="E16" s="73"/>
      <c r="F16" s="69"/>
      <c r="G16" s="69"/>
      <c r="H16" s="69"/>
      <c r="I16" s="70"/>
      <c r="J16" s="82" t="s">
        <v>90</v>
      </c>
      <c r="K16" s="73"/>
      <c r="L16" s="53"/>
      <c r="M16" s="59"/>
      <c r="N16" s="59">
        <v>3</v>
      </c>
      <c r="O16" s="59">
        <v>3</v>
      </c>
      <c r="P16" s="59">
        <v>9</v>
      </c>
      <c r="Q16" s="59" t="s">
        <v>9</v>
      </c>
      <c r="R16" s="62"/>
      <c r="S16" s="48"/>
      <c r="T16" s="48"/>
    </row>
    <row r="17" spans="2:20" ht="68.25">
      <c r="B17" s="54">
        <v>8</v>
      </c>
      <c r="C17" s="78" t="s">
        <v>45</v>
      </c>
      <c r="D17" s="52">
        <v>8.1</v>
      </c>
      <c r="E17" s="83" t="s">
        <v>92</v>
      </c>
      <c r="F17" s="78">
        <v>2</v>
      </c>
      <c r="G17" s="78">
        <v>2</v>
      </c>
      <c r="H17" s="78">
        <f>F17*G17</f>
        <v>4</v>
      </c>
      <c r="I17" s="78" t="str">
        <f>IF(H17&lt;=3, "Bajo", IF(H17&lt;9, "Medio", "Alto"))</f>
        <v>Medio</v>
      </c>
      <c r="J17" s="83" t="s">
        <v>93</v>
      </c>
      <c r="K17" s="82" t="s">
        <v>94</v>
      </c>
      <c r="L17" s="52" t="s">
        <v>87</v>
      </c>
      <c r="M17" s="52"/>
      <c r="N17" s="52">
        <v>3</v>
      </c>
      <c r="O17" s="52">
        <v>3</v>
      </c>
      <c r="P17" s="52">
        <v>9</v>
      </c>
      <c r="Q17" s="52" t="s">
        <v>9</v>
      </c>
      <c r="R17" s="63" t="s">
        <v>73</v>
      </c>
      <c r="S17" s="48"/>
      <c r="T17" s="48"/>
    </row>
    <row r="18" spans="2:20" ht="68.25">
      <c r="B18" s="55">
        <v>9</v>
      </c>
      <c r="C18" s="70" t="s">
        <v>46</v>
      </c>
      <c r="D18" s="52">
        <v>9.1</v>
      </c>
      <c r="E18" s="83" t="s">
        <v>95</v>
      </c>
      <c r="F18" s="78">
        <v>1</v>
      </c>
      <c r="G18" s="78">
        <v>1</v>
      </c>
      <c r="H18" s="84">
        <f t="shared" ref="H18:H24" si="4">F18*G18</f>
        <v>1</v>
      </c>
      <c r="I18" s="78" t="str">
        <f t="shared" ref="I18:I24" si="5">IF(H18&lt;=3, "Bajo", IF(H18&lt;9, "Medio", "Alto"))</f>
        <v>Bajo</v>
      </c>
      <c r="J18" s="83" t="s">
        <v>98</v>
      </c>
      <c r="K18" s="86" t="s">
        <v>101</v>
      </c>
      <c r="L18" s="55" t="s">
        <v>102</v>
      </c>
      <c r="M18" s="52"/>
      <c r="N18" s="52">
        <v>1</v>
      </c>
      <c r="O18" s="52">
        <v>1</v>
      </c>
      <c r="P18" s="52">
        <v>1</v>
      </c>
      <c r="Q18" s="52" t="s">
        <v>11</v>
      </c>
      <c r="R18" s="64" t="s">
        <v>73</v>
      </c>
      <c r="S18" s="48"/>
      <c r="T18" s="48"/>
    </row>
    <row r="19" spans="2:20" ht="45.75">
      <c r="B19" s="55"/>
      <c r="C19" s="70"/>
      <c r="D19" s="52">
        <v>9.1999999999999993</v>
      </c>
      <c r="E19" s="82" t="s">
        <v>96</v>
      </c>
      <c r="F19" s="78">
        <v>2</v>
      </c>
      <c r="G19" s="78">
        <v>1</v>
      </c>
      <c r="H19" s="84">
        <f t="shared" si="4"/>
        <v>2</v>
      </c>
      <c r="I19" s="78" t="str">
        <f t="shared" si="5"/>
        <v>Bajo</v>
      </c>
      <c r="J19" s="82" t="s">
        <v>99</v>
      </c>
      <c r="K19" s="86"/>
      <c r="L19" s="55"/>
      <c r="M19" s="52"/>
      <c r="N19" s="52">
        <v>2</v>
      </c>
      <c r="O19" s="52">
        <v>3</v>
      </c>
      <c r="P19" s="52">
        <v>6</v>
      </c>
      <c r="Q19" s="52" t="s">
        <v>10</v>
      </c>
      <c r="R19" s="64"/>
      <c r="S19" s="48"/>
      <c r="T19" s="48"/>
    </row>
    <row r="20" spans="2:20" ht="34.5">
      <c r="B20" s="55"/>
      <c r="C20" s="70"/>
      <c r="D20" s="52">
        <v>9.3000000000000007</v>
      </c>
      <c r="E20" s="82" t="s">
        <v>97</v>
      </c>
      <c r="F20" s="50">
        <v>1</v>
      </c>
      <c r="G20" s="50">
        <v>3</v>
      </c>
      <c r="H20" s="50">
        <f t="shared" si="4"/>
        <v>3</v>
      </c>
      <c r="I20" s="78" t="str">
        <f t="shared" si="5"/>
        <v>Bajo</v>
      </c>
      <c r="J20" s="82" t="s">
        <v>100</v>
      </c>
      <c r="K20" s="86"/>
      <c r="L20" s="55"/>
      <c r="M20" s="52"/>
      <c r="N20" s="52">
        <v>1</v>
      </c>
      <c r="O20" s="52">
        <v>2</v>
      </c>
      <c r="P20" s="52">
        <v>2</v>
      </c>
      <c r="Q20" s="52" t="s">
        <v>11</v>
      </c>
      <c r="R20" s="62"/>
      <c r="S20" s="48"/>
      <c r="T20" s="48"/>
    </row>
    <row r="21" spans="2:20" ht="45">
      <c r="B21" s="54">
        <v>10</v>
      </c>
      <c r="C21" s="78" t="s">
        <v>47</v>
      </c>
      <c r="D21" s="52">
        <v>10.1</v>
      </c>
      <c r="E21" s="83" t="s">
        <v>103</v>
      </c>
      <c r="F21" s="50">
        <v>1</v>
      </c>
      <c r="G21" s="50">
        <v>0</v>
      </c>
      <c r="H21" s="50">
        <f t="shared" si="4"/>
        <v>0</v>
      </c>
      <c r="I21" s="78" t="str">
        <f t="shared" si="5"/>
        <v>Bajo</v>
      </c>
      <c r="J21" s="82" t="s">
        <v>104</v>
      </c>
      <c r="K21" s="81" t="s">
        <v>105</v>
      </c>
      <c r="L21" s="81" t="s">
        <v>106</v>
      </c>
      <c r="M21" s="52"/>
      <c r="N21" s="52">
        <v>1</v>
      </c>
      <c r="O21" s="52">
        <v>0</v>
      </c>
      <c r="P21" s="52">
        <v>0</v>
      </c>
      <c r="Q21" s="52" t="s">
        <v>11</v>
      </c>
      <c r="R21" s="56" t="s">
        <v>73</v>
      </c>
      <c r="S21" s="48"/>
      <c r="T21" s="48"/>
    </row>
    <row r="22" spans="2:20" ht="45.75">
      <c r="B22" s="54">
        <v>11</v>
      </c>
      <c r="C22" s="78" t="s">
        <v>48</v>
      </c>
      <c r="D22" s="52">
        <v>11.1</v>
      </c>
      <c r="E22" s="82" t="s">
        <v>107</v>
      </c>
      <c r="F22" s="50">
        <v>1</v>
      </c>
      <c r="G22" s="50">
        <v>0</v>
      </c>
      <c r="H22" s="50">
        <f t="shared" si="4"/>
        <v>0</v>
      </c>
      <c r="I22" s="78" t="str">
        <f t="shared" si="5"/>
        <v>Bajo</v>
      </c>
      <c r="J22" s="81" t="s">
        <v>108</v>
      </c>
      <c r="K22" s="72" t="s">
        <v>105</v>
      </c>
      <c r="L22" s="81" t="s">
        <v>109</v>
      </c>
      <c r="M22" s="52"/>
      <c r="N22" s="52">
        <v>2</v>
      </c>
      <c r="O22" s="52">
        <v>1</v>
      </c>
      <c r="P22" s="52">
        <v>2</v>
      </c>
      <c r="Q22" s="52" t="s">
        <v>11</v>
      </c>
      <c r="R22" s="56" t="s">
        <v>73</v>
      </c>
      <c r="S22" s="48"/>
      <c r="T22" s="48"/>
    </row>
    <row r="23" spans="2:20" ht="45.75">
      <c r="B23" s="55">
        <v>12</v>
      </c>
      <c r="C23" s="70" t="s">
        <v>49</v>
      </c>
      <c r="D23" s="52">
        <v>12.1</v>
      </c>
      <c r="E23" s="82" t="s">
        <v>110</v>
      </c>
      <c r="F23" s="50">
        <v>3</v>
      </c>
      <c r="G23" s="50">
        <v>3</v>
      </c>
      <c r="H23" s="50">
        <f t="shared" si="4"/>
        <v>9</v>
      </c>
      <c r="I23" s="78" t="str">
        <f t="shared" si="5"/>
        <v>Alto</v>
      </c>
      <c r="J23" s="82" t="s">
        <v>112</v>
      </c>
      <c r="K23" s="86" t="s">
        <v>114</v>
      </c>
      <c r="L23" s="73" t="s">
        <v>67</v>
      </c>
      <c r="M23" s="52"/>
      <c r="N23" s="52">
        <v>2</v>
      </c>
      <c r="O23" s="52">
        <v>3</v>
      </c>
      <c r="P23" s="52">
        <v>6</v>
      </c>
      <c r="Q23" s="52" t="s">
        <v>10</v>
      </c>
      <c r="R23" s="61" t="s">
        <v>73</v>
      </c>
      <c r="S23" s="48"/>
      <c r="T23" s="48"/>
    </row>
    <row r="24" spans="2:20" ht="34.5">
      <c r="B24" s="55"/>
      <c r="C24" s="70"/>
      <c r="D24" s="52">
        <v>12.2</v>
      </c>
      <c r="E24" s="82" t="s">
        <v>111</v>
      </c>
      <c r="F24" s="50">
        <v>3</v>
      </c>
      <c r="G24" s="50">
        <v>3</v>
      </c>
      <c r="H24" s="50">
        <f t="shared" si="4"/>
        <v>9</v>
      </c>
      <c r="I24" s="78" t="str">
        <f t="shared" si="5"/>
        <v>Alto</v>
      </c>
      <c r="J24" s="82" t="s">
        <v>113</v>
      </c>
      <c r="K24" s="86"/>
      <c r="L24" s="73"/>
      <c r="M24" s="52"/>
      <c r="N24" s="52">
        <v>2</v>
      </c>
      <c r="O24" s="52">
        <v>3</v>
      </c>
      <c r="P24" s="52">
        <v>6</v>
      </c>
      <c r="Q24" s="52" t="s">
        <v>10</v>
      </c>
      <c r="R24" s="62"/>
      <c r="S24" s="48"/>
      <c r="T24" s="48"/>
    </row>
    <row r="25" spans="2:20" ht="56.25">
      <c r="B25" s="53">
        <v>13</v>
      </c>
      <c r="C25" s="70" t="s">
        <v>50</v>
      </c>
      <c r="D25" s="52">
        <v>13.1</v>
      </c>
      <c r="E25" s="87" t="s">
        <v>115</v>
      </c>
      <c r="F25" s="78">
        <v>3</v>
      </c>
      <c r="G25" s="78">
        <v>3</v>
      </c>
      <c r="H25" s="78">
        <f>F25*G25</f>
        <v>9</v>
      </c>
      <c r="I25" s="78" t="str">
        <f>IF(H25&lt;=3, "Bajo", IF(H25&lt;9, "Medio", "Alto"))</f>
        <v>Alto</v>
      </c>
      <c r="J25" s="82" t="s">
        <v>119</v>
      </c>
      <c r="K25" s="82" t="s">
        <v>105</v>
      </c>
      <c r="L25" s="55" t="s">
        <v>102</v>
      </c>
      <c r="M25" s="52"/>
      <c r="N25" s="52">
        <v>3</v>
      </c>
      <c r="O25" s="52">
        <v>3</v>
      </c>
      <c r="P25" s="52">
        <v>9</v>
      </c>
      <c r="Q25" s="52" t="s">
        <v>9</v>
      </c>
      <c r="R25" s="61" t="s">
        <v>73</v>
      </c>
      <c r="S25" s="48"/>
      <c r="T25" s="48"/>
    </row>
    <row r="26" spans="2:20" ht="33.75">
      <c r="B26" s="53"/>
      <c r="C26" s="70"/>
      <c r="D26" s="52">
        <v>13.2</v>
      </c>
      <c r="E26" s="87" t="s">
        <v>116</v>
      </c>
      <c r="F26" s="78">
        <v>3</v>
      </c>
      <c r="G26" s="78">
        <v>3</v>
      </c>
      <c r="H26" s="84">
        <f t="shared" ref="H26:H34" si="6">F26*G26</f>
        <v>9</v>
      </c>
      <c r="I26" s="78" t="str">
        <f t="shared" ref="I26:I34" si="7">IF(H26&lt;=3, "Bajo", IF(H26&lt;9, "Medio", "Alto"))</f>
        <v>Alto</v>
      </c>
      <c r="J26" s="82" t="s">
        <v>120</v>
      </c>
      <c r="K26" s="82" t="s">
        <v>105</v>
      </c>
      <c r="L26" s="55"/>
      <c r="M26" s="52"/>
      <c r="N26" s="52">
        <v>2</v>
      </c>
      <c r="O26" s="52">
        <v>3</v>
      </c>
      <c r="P26" s="52">
        <v>6</v>
      </c>
      <c r="Q26" s="52" t="s">
        <v>10</v>
      </c>
      <c r="R26" s="64"/>
      <c r="S26" s="48"/>
      <c r="T26" s="48"/>
    </row>
    <row r="27" spans="2:20" ht="56.25">
      <c r="B27" s="53"/>
      <c r="C27" s="70"/>
      <c r="D27" s="52">
        <v>13.3</v>
      </c>
      <c r="E27" s="87" t="s">
        <v>117</v>
      </c>
      <c r="F27" s="78">
        <v>3</v>
      </c>
      <c r="G27" s="78">
        <v>3</v>
      </c>
      <c r="H27" s="84">
        <f t="shared" si="6"/>
        <v>9</v>
      </c>
      <c r="I27" s="78" t="str">
        <f t="shared" si="7"/>
        <v>Alto</v>
      </c>
      <c r="J27" s="82" t="s">
        <v>121</v>
      </c>
      <c r="K27" s="83" t="s">
        <v>105</v>
      </c>
      <c r="L27" s="55"/>
      <c r="M27" s="52"/>
      <c r="N27" s="52">
        <v>2</v>
      </c>
      <c r="O27" s="52">
        <v>3</v>
      </c>
      <c r="P27" s="52">
        <v>6</v>
      </c>
      <c r="Q27" s="52" t="s">
        <v>10</v>
      </c>
      <c r="R27" s="64"/>
      <c r="S27" s="48"/>
      <c r="T27" s="48"/>
    </row>
    <row r="28" spans="2:20" ht="34.5">
      <c r="B28" s="53"/>
      <c r="C28" s="70"/>
      <c r="D28" s="52">
        <v>13.4</v>
      </c>
      <c r="E28" s="82" t="s">
        <v>118</v>
      </c>
      <c r="F28" s="50">
        <v>3</v>
      </c>
      <c r="G28" s="50">
        <v>3</v>
      </c>
      <c r="H28" s="50">
        <f t="shared" si="6"/>
        <v>9</v>
      </c>
      <c r="I28" s="78" t="str">
        <f t="shared" si="7"/>
        <v>Alto</v>
      </c>
      <c r="J28" s="82" t="s">
        <v>122</v>
      </c>
      <c r="K28" s="83" t="s">
        <v>105</v>
      </c>
      <c r="L28" s="55"/>
      <c r="M28" s="52"/>
      <c r="N28" s="52">
        <v>2</v>
      </c>
      <c r="O28" s="52">
        <v>2</v>
      </c>
      <c r="P28" s="52">
        <v>4</v>
      </c>
      <c r="Q28" s="52" t="s">
        <v>10</v>
      </c>
      <c r="R28" s="62"/>
      <c r="S28" s="48"/>
      <c r="T28" s="48"/>
    </row>
    <row r="29" spans="2:20" ht="34.5">
      <c r="B29" s="53">
        <v>14</v>
      </c>
      <c r="C29" s="70" t="s">
        <v>51</v>
      </c>
      <c r="D29" s="53">
        <v>14.1</v>
      </c>
      <c r="E29" s="86" t="s">
        <v>123</v>
      </c>
      <c r="F29" s="69">
        <v>2</v>
      </c>
      <c r="G29" s="69">
        <v>2</v>
      </c>
      <c r="H29" s="69">
        <f t="shared" si="6"/>
        <v>4</v>
      </c>
      <c r="I29" s="70" t="str">
        <f t="shared" si="7"/>
        <v>Medio</v>
      </c>
      <c r="J29" s="82" t="s">
        <v>124</v>
      </c>
      <c r="K29" s="86" t="s">
        <v>125</v>
      </c>
      <c r="L29" s="73" t="s">
        <v>126</v>
      </c>
      <c r="M29" s="52"/>
      <c r="N29" s="52">
        <v>2</v>
      </c>
      <c r="O29" s="52">
        <v>2</v>
      </c>
      <c r="P29" s="52">
        <v>4</v>
      </c>
      <c r="Q29" s="52" t="s">
        <v>10</v>
      </c>
      <c r="R29" s="61" t="s">
        <v>73</v>
      </c>
      <c r="S29" s="48"/>
      <c r="T29" s="48"/>
    </row>
    <row r="30" spans="2:20" ht="34.5">
      <c r="B30" s="53"/>
      <c r="C30" s="70"/>
      <c r="D30" s="53"/>
      <c r="E30" s="86"/>
      <c r="F30" s="69"/>
      <c r="G30" s="69"/>
      <c r="H30" s="69"/>
      <c r="I30" s="70"/>
      <c r="J30" s="82" t="s">
        <v>127</v>
      </c>
      <c r="K30" s="86"/>
      <c r="L30" s="73"/>
      <c r="M30" s="52"/>
      <c r="N30" s="52">
        <v>2</v>
      </c>
      <c r="O30" s="52">
        <v>2</v>
      </c>
      <c r="P30" s="52">
        <v>4</v>
      </c>
      <c r="Q30" s="52" t="s">
        <v>10</v>
      </c>
      <c r="R30" s="62"/>
      <c r="S30" s="48"/>
      <c r="T30" s="48"/>
    </row>
    <row r="31" spans="2:20" ht="24.75">
      <c r="B31" s="54">
        <v>15</v>
      </c>
      <c r="C31" s="88" t="s">
        <v>52</v>
      </c>
      <c r="D31" s="52">
        <v>15.1</v>
      </c>
      <c r="E31" s="82" t="s">
        <v>128</v>
      </c>
      <c r="F31" s="50">
        <v>1</v>
      </c>
      <c r="G31" s="50">
        <v>0</v>
      </c>
      <c r="H31" s="50">
        <f t="shared" si="6"/>
        <v>0</v>
      </c>
      <c r="I31" s="78" t="str">
        <f t="shared" si="7"/>
        <v>Bajo</v>
      </c>
      <c r="J31" s="82" t="s">
        <v>129</v>
      </c>
      <c r="K31" s="83" t="s">
        <v>130</v>
      </c>
      <c r="L31" s="72" t="s">
        <v>102</v>
      </c>
      <c r="M31" s="52"/>
      <c r="N31" s="52">
        <v>0</v>
      </c>
      <c r="O31" s="52">
        <v>0</v>
      </c>
      <c r="P31" s="52">
        <v>0</v>
      </c>
      <c r="Q31" s="52" t="s">
        <v>11</v>
      </c>
      <c r="R31" s="57" t="s">
        <v>73</v>
      </c>
      <c r="S31" s="48"/>
      <c r="T31" s="48"/>
    </row>
    <row r="32" spans="2:20" ht="57">
      <c r="B32" s="53">
        <v>16</v>
      </c>
      <c r="C32" s="70" t="s">
        <v>53</v>
      </c>
      <c r="D32" s="52">
        <v>16.100000000000001</v>
      </c>
      <c r="E32" s="82" t="s">
        <v>131</v>
      </c>
      <c r="F32" s="50">
        <v>3</v>
      </c>
      <c r="G32" s="50">
        <v>3</v>
      </c>
      <c r="H32" s="50">
        <f t="shared" si="6"/>
        <v>9</v>
      </c>
      <c r="I32" s="78" t="str">
        <f t="shared" si="7"/>
        <v>Alto</v>
      </c>
      <c r="J32" s="82" t="s">
        <v>133</v>
      </c>
      <c r="K32" s="83" t="s">
        <v>105</v>
      </c>
      <c r="L32" s="73" t="s">
        <v>102</v>
      </c>
      <c r="M32" s="52"/>
      <c r="N32" s="52">
        <v>2</v>
      </c>
      <c r="O32" s="52">
        <v>3</v>
      </c>
      <c r="P32" s="52">
        <v>6</v>
      </c>
      <c r="Q32" s="52" t="s">
        <v>10</v>
      </c>
      <c r="R32" s="61" t="s">
        <v>73</v>
      </c>
      <c r="S32" s="48"/>
      <c r="T32" s="48"/>
    </row>
    <row r="33" spans="2:20" ht="45.75">
      <c r="B33" s="53"/>
      <c r="C33" s="70"/>
      <c r="D33" s="52">
        <v>16.2</v>
      </c>
      <c r="E33" s="82" t="s">
        <v>132</v>
      </c>
      <c r="F33" s="50">
        <v>3</v>
      </c>
      <c r="G33" s="50">
        <v>3</v>
      </c>
      <c r="H33" s="50">
        <f t="shared" si="6"/>
        <v>9</v>
      </c>
      <c r="I33" s="78" t="str">
        <f t="shared" si="7"/>
        <v>Alto</v>
      </c>
      <c r="J33" s="82" t="s">
        <v>134</v>
      </c>
      <c r="K33" s="83" t="s">
        <v>105</v>
      </c>
      <c r="L33" s="73"/>
      <c r="M33" s="52"/>
      <c r="N33" s="52">
        <v>2</v>
      </c>
      <c r="O33" s="52">
        <v>3</v>
      </c>
      <c r="P33" s="52">
        <v>6</v>
      </c>
      <c r="Q33" s="52" t="s">
        <v>10</v>
      </c>
      <c r="R33" s="62"/>
      <c r="S33" s="48"/>
      <c r="T33" s="48"/>
    </row>
    <row r="34" spans="2:20" ht="40.5" customHeight="1">
      <c r="B34" s="54">
        <v>17</v>
      </c>
      <c r="C34" s="78" t="s">
        <v>54</v>
      </c>
      <c r="D34" s="52">
        <v>17.100000000000001</v>
      </c>
      <c r="E34" s="82" t="s">
        <v>135</v>
      </c>
      <c r="F34" s="50">
        <v>2</v>
      </c>
      <c r="G34" s="50">
        <v>2</v>
      </c>
      <c r="H34" s="50">
        <f t="shared" si="6"/>
        <v>4</v>
      </c>
      <c r="I34" s="78" t="str">
        <f t="shared" si="7"/>
        <v>Medio</v>
      </c>
      <c r="J34" s="82" t="s">
        <v>136</v>
      </c>
      <c r="K34" s="83" t="s">
        <v>137</v>
      </c>
      <c r="L34" s="72" t="s">
        <v>109</v>
      </c>
      <c r="M34" s="52"/>
      <c r="N34" s="52">
        <v>1</v>
      </c>
      <c r="O34" s="52">
        <v>1</v>
      </c>
      <c r="P34" s="52">
        <v>1</v>
      </c>
      <c r="Q34" s="52" t="s">
        <v>11</v>
      </c>
      <c r="R34" s="65" t="s">
        <v>73</v>
      </c>
      <c r="S34" s="48"/>
      <c r="T34" s="48"/>
    </row>
    <row r="35" spans="2:20" ht="72.75">
      <c r="B35" s="54">
        <v>18</v>
      </c>
      <c r="C35" s="78" t="s">
        <v>55</v>
      </c>
      <c r="D35" s="52">
        <v>18.100000000000001</v>
      </c>
      <c r="E35" s="82" t="s">
        <v>138</v>
      </c>
      <c r="F35" s="78">
        <v>2</v>
      </c>
      <c r="G35" s="78">
        <v>2</v>
      </c>
      <c r="H35" s="84">
        <f t="shared" ref="H35:H42" si="8">F35*G35</f>
        <v>4</v>
      </c>
      <c r="I35" s="78" t="str">
        <f t="shared" ref="I35:I42" si="9">IF(H35&lt;=3, "Bajo", IF(H35&lt;9, "Medio", "Alto"))</f>
        <v>Medio</v>
      </c>
      <c r="J35" s="82" t="s">
        <v>139</v>
      </c>
      <c r="K35" s="82" t="s">
        <v>140</v>
      </c>
      <c r="L35" s="56" t="s">
        <v>144</v>
      </c>
      <c r="M35" s="52"/>
      <c r="N35" s="52">
        <v>2</v>
      </c>
      <c r="O35" s="52">
        <v>2</v>
      </c>
      <c r="P35" s="52">
        <v>4</v>
      </c>
      <c r="Q35" s="52" t="s">
        <v>10</v>
      </c>
      <c r="R35" s="57" t="s">
        <v>73</v>
      </c>
      <c r="S35" s="48"/>
      <c r="T35" s="48"/>
    </row>
    <row r="36" spans="2:20" ht="214.5">
      <c r="B36" s="54">
        <v>19</v>
      </c>
      <c r="C36" s="78" t="s">
        <v>56</v>
      </c>
      <c r="D36" s="52">
        <v>19.100000000000001</v>
      </c>
      <c r="E36" s="82" t="s">
        <v>141</v>
      </c>
      <c r="F36" s="78">
        <v>2</v>
      </c>
      <c r="G36" s="78">
        <v>2</v>
      </c>
      <c r="H36" s="84">
        <f t="shared" si="8"/>
        <v>4</v>
      </c>
      <c r="I36" s="78" t="str">
        <f t="shared" si="9"/>
        <v>Medio</v>
      </c>
      <c r="J36" s="82" t="s">
        <v>142</v>
      </c>
      <c r="K36" s="83" t="s">
        <v>143</v>
      </c>
      <c r="L36" s="57" t="s">
        <v>102</v>
      </c>
      <c r="M36" s="52"/>
      <c r="N36" s="52">
        <v>2</v>
      </c>
      <c r="O36" s="52">
        <v>3</v>
      </c>
      <c r="P36" s="52">
        <v>6</v>
      </c>
      <c r="Q36" s="52" t="s">
        <v>10</v>
      </c>
      <c r="R36" s="56" t="s">
        <v>73</v>
      </c>
      <c r="S36" s="48"/>
      <c r="T36" s="48"/>
    </row>
    <row r="37" spans="2:20" ht="57">
      <c r="B37" s="53">
        <v>20</v>
      </c>
      <c r="C37" s="70" t="s">
        <v>57</v>
      </c>
      <c r="D37" s="52">
        <v>20.100000000000001</v>
      </c>
      <c r="E37" s="82" t="s">
        <v>145</v>
      </c>
      <c r="F37" s="50">
        <v>1</v>
      </c>
      <c r="G37" s="50">
        <v>2</v>
      </c>
      <c r="H37" s="50">
        <f t="shared" si="8"/>
        <v>2</v>
      </c>
      <c r="I37" s="78" t="str">
        <f t="shared" si="9"/>
        <v>Bajo</v>
      </c>
      <c r="J37" s="83" t="s">
        <v>148</v>
      </c>
      <c r="K37" s="83" t="s">
        <v>149</v>
      </c>
      <c r="L37" s="72" t="s">
        <v>102</v>
      </c>
      <c r="M37" s="52"/>
      <c r="N37" s="52">
        <v>2</v>
      </c>
      <c r="O37" s="52">
        <v>2</v>
      </c>
      <c r="P37" s="52">
        <v>4</v>
      </c>
      <c r="Q37" s="52" t="s">
        <v>10</v>
      </c>
      <c r="R37" s="56" t="s">
        <v>73</v>
      </c>
      <c r="S37" s="48"/>
      <c r="T37" s="48"/>
    </row>
    <row r="38" spans="2:20" ht="68.25">
      <c r="B38" s="53"/>
      <c r="C38" s="70"/>
      <c r="D38" s="52">
        <v>21.2</v>
      </c>
      <c r="E38" s="82" t="s">
        <v>146</v>
      </c>
      <c r="F38" s="50">
        <v>1</v>
      </c>
      <c r="G38" s="50">
        <v>2</v>
      </c>
      <c r="H38" s="50">
        <f t="shared" si="8"/>
        <v>2</v>
      </c>
      <c r="I38" s="78" t="str">
        <f t="shared" si="9"/>
        <v>Bajo</v>
      </c>
      <c r="J38" s="83" t="s">
        <v>150</v>
      </c>
      <c r="K38" s="83" t="s">
        <v>151</v>
      </c>
      <c r="L38" s="72" t="s">
        <v>87</v>
      </c>
      <c r="M38" s="52"/>
      <c r="N38" s="52">
        <v>2</v>
      </c>
      <c r="O38" s="52">
        <v>3</v>
      </c>
      <c r="P38" s="52">
        <v>6</v>
      </c>
      <c r="Q38" s="52" t="s">
        <v>10</v>
      </c>
      <c r="R38" s="57" t="s">
        <v>73</v>
      </c>
      <c r="S38" s="48"/>
      <c r="T38" s="48"/>
    </row>
    <row r="39" spans="2:20" ht="79.5">
      <c r="B39" s="53"/>
      <c r="C39" s="70"/>
      <c r="D39" s="52">
        <v>20.3</v>
      </c>
      <c r="E39" s="82" t="s">
        <v>147</v>
      </c>
      <c r="F39" s="50">
        <v>1</v>
      </c>
      <c r="G39" s="50">
        <v>2</v>
      </c>
      <c r="H39" s="50">
        <f t="shared" si="8"/>
        <v>2</v>
      </c>
      <c r="I39" s="78" t="str">
        <f t="shared" si="9"/>
        <v>Bajo</v>
      </c>
      <c r="J39" s="83" t="s">
        <v>152</v>
      </c>
      <c r="K39" s="83" t="s">
        <v>153</v>
      </c>
      <c r="L39" s="72" t="s">
        <v>154</v>
      </c>
      <c r="M39" s="52"/>
      <c r="N39" s="52">
        <v>2</v>
      </c>
      <c r="O39" s="52">
        <v>3</v>
      </c>
      <c r="P39" s="52">
        <v>6</v>
      </c>
      <c r="Q39" s="52" t="s">
        <v>10</v>
      </c>
      <c r="R39" s="57" t="s">
        <v>73</v>
      </c>
      <c r="S39" s="48"/>
      <c r="T39" s="48"/>
    </row>
    <row r="40" spans="2:20" ht="67.5">
      <c r="B40" s="53">
        <v>21</v>
      </c>
      <c r="C40" s="70" t="s">
        <v>161</v>
      </c>
      <c r="D40" s="52">
        <v>21.1</v>
      </c>
      <c r="E40" s="81" t="s">
        <v>155</v>
      </c>
      <c r="F40" s="50">
        <v>3</v>
      </c>
      <c r="G40" s="50">
        <v>3</v>
      </c>
      <c r="H40" s="50">
        <f t="shared" si="8"/>
        <v>9</v>
      </c>
      <c r="I40" s="78" t="str">
        <f t="shared" si="9"/>
        <v>Alto</v>
      </c>
      <c r="J40" s="72" t="s">
        <v>158</v>
      </c>
      <c r="K40" s="73" t="s">
        <v>156</v>
      </c>
      <c r="L40" s="73" t="s">
        <v>157</v>
      </c>
      <c r="M40" s="52"/>
      <c r="N40" s="52">
        <v>2</v>
      </c>
      <c r="O40" s="52">
        <v>2</v>
      </c>
      <c r="P40" s="52">
        <v>4</v>
      </c>
      <c r="Q40" s="52" t="s">
        <v>10</v>
      </c>
      <c r="R40" s="61" t="s">
        <v>73</v>
      </c>
      <c r="S40" s="48"/>
      <c r="T40" s="48"/>
    </row>
    <row r="41" spans="2:20" ht="72.75">
      <c r="B41" s="53"/>
      <c r="C41" s="70"/>
      <c r="D41" s="52">
        <v>21.2</v>
      </c>
      <c r="E41" s="56" t="s">
        <v>160</v>
      </c>
      <c r="F41" s="50">
        <v>3</v>
      </c>
      <c r="G41" s="50">
        <v>3</v>
      </c>
      <c r="H41" s="50">
        <v>3</v>
      </c>
      <c r="I41" s="78" t="str">
        <f t="shared" si="9"/>
        <v>Bajo</v>
      </c>
      <c r="J41" s="57" t="s">
        <v>162</v>
      </c>
      <c r="K41" s="73"/>
      <c r="L41" s="73"/>
      <c r="M41" s="52"/>
      <c r="N41" s="52">
        <v>2</v>
      </c>
      <c r="O41" s="52">
        <v>2</v>
      </c>
      <c r="P41" s="52">
        <v>4</v>
      </c>
      <c r="Q41" s="52" t="s">
        <v>10</v>
      </c>
      <c r="R41" s="62"/>
      <c r="S41" s="48"/>
      <c r="T41" s="48"/>
    </row>
    <row r="42" spans="2:20" ht="67.5">
      <c r="B42" s="66">
        <v>22</v>
      </c>
      <c r="C42" s="67" t="s">
        <v>159</v>
      </c>
      <c r="D42" s="58">
        <v>22.1</v>
      </c>
      <c r="E42" s="87" t="s">
        <v>163</v>
      </c>
      <c r="F42" s="89">
        <v>1</v>
      </c>
      <c r="G42" s="89">
        <v>1</v>
      </c>
      <c r="H42" s="89">
        <f t="shared" si="8"/>
        <v>1</v>
      </c>
      <c r="I42" s="90" t="str">
        <f t="shared" si="9"/>
        <v>Bajo</v>
      </c>
      <c r="J42" s="87" t="s">
        <v>164</v>
      </c>
      <c r="K42" s="87" t="s">
        <v>165</v>
      </c>
      <c r="L42" s="72" t="s">
        <v>102</v>
      </c>
      <c r="M42" s="67"/>
      <c r="N42" s="67">
        <v>1</v>
      </c>
      <c r="O42" s="67">
        <v>1</v>
      </c>
      <c r="P42" s="67">
        <v>1</v>
      </c>
      <c r="Q42" s="67" t="s">
        <v>11</v>
      </c>
      <c r="R42" s="68" t="s">
        <v>73</v>
      </c>
    </row>
  </sheetData>
  <mergeCells count="103">
    <mergeCell ref="R32:R33"/>
    <mergeCell ref="R40:R41"/>
    <mergeCell ref="R18:R20"/>
    <mergeCell ref="R23:R24"/>
    <mergeCell ref="R25:R28"/>
    <mergeCell ref="R29:R30"/>
    <mergeCell ref="N13:N14"/>
    <mergeCell ref="O13:O14"/>
    <mergeCell ref="P13:P14"/>
    <mergeCell ref="Q13:Q14"/>
    <mergeCell ref="M13:M14"/>
    <mergeCell ref="R13:R14"/>
    <mergeCell ref="R15:R16"/>
    <mergeCell ref="P6:P7"/>
    <mergeCell ref="Q6:Q7"/>
    <mergeCell ref="R6:R7"/>
    <mergeCell ref="M6:M7"/>
    <mergeCell ref="M11:M12"/>
    <mergeCell ref="B37:B39"/>
    <mergeCell ref="C40:C41"/>
    <mergeCell ref="B40:B41"/>
    <mergeCell ref="K40:K41"/>
    <mergeCell ref="L40:L41"/>
    <mergeCell ref="L32:L33"/>
    <mergeCell ref="B32:B33"/>
    <mergeCell ref="L25:L28"/>
    <mergeCell ref="E29:E30"/>
    <mergeCell ref="D29:D30"/>
    <mergeCell ref="K29:K30"/>
    <mergeCell ref="L29:L30"/>
    <mergeCell ref="F29:F30"/>
    <mergeCell ref="G29:G30"/>
    <mergeCell ref="H29:H30"/>
    <mergeCell ref="I29:I30"/>
    <mergeCell ref="K18:K20"/>
    <mergeCell ref="L18:L20"/>
    <mergeCell ref="B18:B20"/>
    <mergeCell ref="K23:K24"/>
    <mergeCell ref="L23:L24"/>
    <mergeCell ref="B23:B24"/>
    <mergeCell ref="K13:K14"/>
    <mergeCell ref="L13:L14"/>
    <mergeCell ref="E15:E16"/>
    <mergeCell ref="K15:K16"/>
    <mergeCell ref="F15:F16"/>
    <mergeCell ref="G15:G16"/>
    <mergeCell ref="H15:H16"/>
    <mergeCell ref="I15:I16"/>
    <mergeCell ref="L15:L16"/>
    <mergeCell ref="R11:R12"/>
    <mergeCell ref="Q11:Q12"/>
    <mergeCell ref="P11:P12"/>
    <mergeCell ref="O11:O12"/>
    <mergeCell ref="N11:N12"/>
    <mergeCell ref="E6:E7"/>
    <mergeCell ref="L11:L12"/>
    <mergeCell ref="K11:K12"/>
    <mergeCell ref="E13:E14"/>
    <mergeCell ref="F13:F14"/>
    <mergeCell ref="G13:G14"/>
    <mergeCell ref="C37:C39"/>
    <mergeCell ref="K6:K7"/>
    <mergeCell ref="D6:D7"/>
    <mergeCell ref="H13:H14"/>
    <mergeCell ref="I13:I14"/>
    <mergeCell ref="C23:C24"/>
    <mergeCell ref="C25:C28"/>
    <mergeCell ref="C29:C30"/>
    <mergeCell ref="C32:C33"/>
    <mergeCell ref="C18:C20"/>
    <mergeCell ref="C11:C12"/>
    <mergeCell ref="C13:C14"/>
    <mergeCell ref="C15:C16"/>
    <mergeCell ref="B11:B12"/>
    <mergeCell ref="D13:D14"/>
    <mergeCell ref="B13:B14"/>
    <mergeCell ref="B15:B16"/>
    <mergeCell ref="D15:D16"/>
    <mergeCell ref="B25:B28"/>
    <mergeCell ref="B29:B30"/>
    <mergeCell ref="B6:B7"/>
    <mergeCell ref="C6:C7"/>
    <mergeCell ref="N4:P4"/>
    <mergeCell ref="K3:K5"/>
    <mergeCell ref="B3:B5"/>
    <mergeCell ref="C3:C5"/>
    <mergeCell ref="L6:L7"/>
    <mergeCell ref="F6:F7"/>
    <mergeCell ref="G6:G7"/>
    <mergeCell ref="H6:H7"/>
    <mergeCell ref="I6:I7"/>
    <mergeCell ref="N6:N7"/>
    <mergeCell ref="O6:O7"/>
    <mergeCell ref="D1:R1"/>
    <mergeCell ref="N3:R3"/>
    <mergeCell ref="M3:M5"/>
    <mergeCell ref="L3:L5"/>
    <mergeCell ref="Q4:Q5"/>
    <mergeCell ref="R4:R5"/>
    <mergeCell ref="J3:J5"/>
    <mergeCell ref="I3:I5"/>
    <mergeCell ref="F3:H4"/>
    <mergeCell ref="D3:E4"/>
  </mergeCells>
  <conditionalFormatting sqref="I6 I15 I17:I24 I8:I13 I35:I42">
    <cfRule type="containsText" dxfId="5" priority="16" operator="containsText" text="Bajo">
      <formula>NOT(ISERROR(SEARCH("Bajo",I6)))</formula>
    </cfRule>
    <cfRule type="containsText" dxfId="4" priority="17" operator="containsText" text="Medio">
      <formula>NOT(ISERROR(SEARCH("Medio",I6)))</formula>
    </cfRule>
    <cfRule type="containsText" dxfId="3" priority="18" operator="containsText" text="Alto">
      <formula>NOT(ISERROR(SEARCH("Alto",I6)))</formula>
    </cfRule>
  </conditionalFormatting>
  <conditionalFormatting sqref="I25:I29 I31:I34">
    <cfRule type="containsText" dxfId="2" priority="4" operator="containsText" text="Bajo">
      <formula>NOT(ISERROR(SEARCH("Bajo",I25)))</formula>
    </cfRule>
    <cfRule type="containsText" dxfId="1" priority="5" operator="containsText" text="Medio">
      <formula>NOT(ISERROR(SEARCH("Medio",I25)))</formula>
    </cfRule>
    <cfRule type="containsText" dxfId="0" priority="6" operator="containsText" text="Alto">
      <formula>NOT(ISERROR(SEARCH("Alto",I25)))</formula>
    </cfRule>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Yunior Aguilar Ramírez</dc:creator>
  <cp:lastModifiedBy>Usuario de Windows</cp:lastModifiedBy>
  <dcterms:created xsi:type="dcterms:W3CDTF">2018-11-23T01:38:58Z</dcterms:created>
  <dcterms:modified xsi:type="dcterms:W3CDTF">2019-11-09T00:13:40Z</dcterms:modified>
</cp:coreProperties>
</file>