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autoCompressPictures="0"/>
  <mc:AlternateContent xmlns:mc="http://schemas.openxmlformats.org/markup-compatibility/2006">
    <mc:Choice Requires="x15">
      <x15ac:absPath xmlns:x15ac="http://schemas.microsoft.com/office/spreadsheetml/2010/11/ac" url="/Users/JEFATURARH/Google Drive/Para la Auditoría - Final/ FINAL - FINAL/"/>
    </mc:Choice>
  </mc:AlternateContent>
  <bookViews>
    <workbookView xWindow="0" yWindow="460" windowWidth="37740" windowHeight="14020" activeTab="1"/>
  </bookViews>
  <sheets>
    <sheet name="Metodología del Análisis" sheetId="1" r:id="rId1"/>
    <sheet name="Análisis de Riesgo" sheetId="2" r:id="rId2"/>
  </sheets>
  <calcPr calcId="150001"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I10" i="2" l="1"/>
  <c r="J10" i="2"/>
  <c r="I17" i="2"/>
  <c r="J17" i="2"/>
  <c r="I18" i="2"/>
  <c r="J18" i="2"/>
  <c r="I16" i="2"/>
  <c r="J16" i="2"/>
  <c r="I15" i="2"/>
  <c r="J15" i="2"/>
  <c r="I14" i="2"/>
  <c r="J14" i="2"/>
  <c r="I13" i="2"/>
  <c r="J13" i="2"/>
  <c r="I12" i="2"/>
  <c r="J12" i="2"/>
  <c r="I11" i="2"/>
  <c r="J11" i="2"/>
  <c r="I9" i="2"/>
  <c r="J9" i="2"/>
  <c r="I7" i="2"/>
  <c r="J7" i="2"/>
  <c r="I8" i="2"/>
  <c r="J8" i="2"/>
  <c r="I6" i="2"/>
  <c r="J6" i="2"/>
</calcChain>
</file>

<file path=xl/sharedStrings.xml><?xml version="1.0" encoding="utf-8"?>
<sst xmlns="http://schemas.openxmlformats.org/spreadsheetml/2006/main" count="116" uniqueCount="108">
  <si>
    <t>METODOLOGÍA PARA REALIZAR EL ANÁLISIS DE RIESGOS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</si>
  <si>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</si>
  <si>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Evaluación del riesgo</t>
  </si>
  <si>
    <t>Probabilidad</t>
  </si>
  <si>
    <t>Impacto</t>
  </si>
  <si>
    <t>No tiene impacto en el proceso</t>
  </si>
  <si>
    <t>Tiene mediano impacto en el proceso</t>
  </si>
  <si>
    <t>Tiene alto impacto en el proceso</t>
  </si>
  <si>
    <t>Nivel del riesgo</t>
  </si>
  <si>
    <t>Alto</t>
  </si>
  <si>
    <t>Medio</t>
  </si>
  <si>
    <t>Bajo</t>
  </si>
  <si>
    <t>P</t>
  </si>
  <si>
    <t>I</t>
  </si>
  <si>
    <t>R</t>
  </si>
  <si>
    <t>No.</t>
  </si>
  <si>
    <t>No. actividad</t>
  </si>
  <si>
    <t>Riesgo</t>
  </si>
  <si>
    <t>Descripción</t>
  </si>
  <si>
    <t>Probabilidad (P)</t>
  </si>
  <si>
    <t>Impacto (I)</t>
  </si>
  <si>
    <t>Nivel de Riesgo ( R )</t>
  </si>
  <si>
    <t>Causa</t>
  </si>
  <si>
    <t>Medidas de control</t>
  </si>
  <si>
    <t>Evaluación del riesgo residual</t>
  </si>
  <si>
    <t>Nivel del riesgo residual</t>
  </si>
  <si>
    <t>Nunca sucede o es muy remoto que suceda (0 a 2 veces por semestre)</t>
  </si>
  <si>
    <t>Sucede ocasionalmente (3 a 5 veces por semestre)</t>
  </si>
  <si>
    <t>Es recurrente (6 o más veces por semestre)</t>
  </si>
  <si>
    <t>Medidas de Control cuando el riesgo se da</t>
  </si>
  <si>
    <t>Inmediata: interviene el Director</t>
  </si>
  <si>
    <t>Programada: interviene el Subdirector y supervisada por el Director</t>
  </si>
  <si>
    <t>Verficar por el Jefe del departamento</t>
  </si>
  <si>
    <t>Partes interesadas</t>
  </si>
  <si>
    <t>Oportunidades</t>
  </si>
  <si>
    <t>Eficacia de las acciones</t>
  </si>
  <si>
    <t>MATRIZ DE ANÁLISIS DE RIESGO</t>
  </si>
  <si>
    <t>Elabora solicitud e integra expediente</t>
  </si>
  <si>
    <t>Recepción de expediente</t>
  </si>
  <si>
    <t>Recibe dictamen y notifica resultados a candidato</t>
  </si>
  <si>
    <t>Recibe notificación de resultados</t>
  </si>
  <si>
    <t>Elabora constancia de nombramiento</t>
  </si>
  <si>
    <t>Recepción sin revisión de expediente</t>
  </si>
  <si>
    <t>Solicitud elaborada de forma incorrecta</t>
  </si>
  <si>
    <t>Recibe resultados, analiza y evalua expediente y elabora dictamen</t>
  </si>
  <si>
    <t>No analizar a los candidatos de forma objetiva</t>
  </si>
  <si>
    <t>Dirección, Subdirección y Deptos. Con necesidades</t>
  </si>
  <si>
    <t>Elabora y publica convocatoria</t>
  </si>
  <si>
    <t xml:space="preserve">Conocer y Analizar la estructura educativa para el conocimientos de necesidades y su prioridad </t>
  </si>
  <si>
    <t>No se realice el análisis de la necesidad de manera adecuada ni  identificación de necesidades prioritarias y sin tomar en cuenta la estructura educativa</t>
  </si>
  <si>
    <t>Desconocer los alcances  de  la estructura educativa, y  atención imediata de contrataciones por inicio del semestre</t>
  </si>
  <si>
    <t>Realizar el análisis tomando en cuenta  al resposable de la elaboración de la estructura educativa</t>
  </si>
  <si>
    <t xml:space="preserve">Determinación y justificación de necesidad 
</t>
  </si>
  <si>
    <t xml:space="preserve"> Registra candidatos</t>
  </si>
  <si>
    <t>Recibe, registra, notifica lugar y fecha de examen de oposición</t>
  </si>
  <si>
    <t>Presentación de exámen de oposición</t>
  </si>
  <si>
    <t xml:space="preserve"> Calificación de  exámen de oposición</t>
  </si>
  <si>
    <t>No llevar adeduadamente el control del reclutamiento</t>
  </si>
  <si>
    <t>Que no se presente el candidato, o deserción del candidato en la aplicación</t>
  </si>
  <si>
    <t>No contar con aspirantes debido a la publicación de la convocatoria</t>
  </si>
  <si>
    <t>No se utilizan las tecnologías de la informaciòn para la publicaciòn de la convocatoria</t>
  </si>
  <si>
    <t>Que la comisiòn dictaminadora no se responsabilice del comunicado</t>
  </si>
  <si>
    <t>Que el jurado no presente  una rúbrica de evaluación  y se tenga resultados erroneos y la selección de candidatos sea inadecuada.</t>
  </si>
  <si>
    <t>No contar con los datos y documentación adicional que se requiere para la elaboración de la propuesta de nombramiento.</t>
  </si>
  <si>
    <t>Utilizar las tecnologìas de la informaciòn para lograr mayor difusiòn para tener un mejor reclutamiento</t>
  </si>
  <si>
    <t>Dirección, Subdirección Administrativa, Recursos Humanos, Comunicación y Difusión, Centro de Cómputo, Candidatos</t>
  </si>
  <si>
    <t>Crear en el portal oficial del Instituto Tecnológico de Tepic una sección especial de convocatorias para el ingreso del personal.                    Utilizar los medios de difusión del portal del TecNM</t>
  </si>
  <si>
    <t>Desconocimiento de la forma de redactar la solicitud de participación</t>
  </si>
  <si>
    <t>Elaborar un formato general de participación</t>
  </si>
  <si>
    <t>Recursos Humanos, Candidatos</t>
  </si>
  <si>
    <t>Homogenizar el formato para ser utilizado en otros concursos de oposición</t>
  </si>
  <si>
    <t>Desconocimiento del procedimiento</t>
  </si>
  <si>
    <t>Capacitar a todo el personal de Recursos Humanos sobre el procedimiento de reclutamiento</t>
  </si>
  <si>
    <t>Recursos Humanos</t>
  </si>
  <si>
    <t>Evaluación del curso de capacitación para tener un mayor control y seguridad en la recepción de los expedientes</t>
  </si>
  <si>
    <t>Falta de compromiso</t>
  </si>
  <si>
    <t>Dirección, Comisión Dictaminadora y Recursos Humanos</t>
  </si>
  <si>
    <t xml:space="preserve">Realización de un curso sobre el sentido de responsabilidad. </t>
  </si>
  <si>
    <t>Departamento de necesidad</t>
  </si>
  <si>
    <t>Fomentar el valor de la responsabilidad. Análisis de candidatos idoneos para integrar la Comisión Dictaminadora</t>
  </si>
  <si>
    <t>Que el exámen a aplicar no este bien elaborado para la evaluación de las competencias necesarias del puesto vacante</t>
  </si>
  <si>
    <t>Elaboración  y aplicación de exámen de oposición</t>
  </si>
  <si>
    <t>Asignar como jurado a personal que presenta las competencias de la materia o puesto vacante</t>
  </si>
  <si>
    <t>Asignación de personal que no tiene dominio de la materia o del puesto vacante</t>
  </si>
  <si>
    <t>Realizar un análisis del personal que cubra las competencias necesarias para la conformación del jurado calificador</t>
  </si>
  <si>
    <t>Motivos personales del interesado</t>
  </si>
  <si>
    <t>Enfatizar en la importancia del procedimiento</t>
  </si>
  <si>
    <t>Candidatos</t>
  </si>
  <si>
    <t>Recordar un día antes la aplicación del examen</t>
  </si>
  <si>
    <t>Que el jurado no tenga compromiso para la elaboración y aplicación de una rúbrica de evaluación</t>
  </si>
  <si>
    <t>Subdirecciones y Departamentos Académicos y Administrativos</t>
  </si>
  <si>
    <t>Fomentar el valor de la responsabilidad</t>
  </si>
  <si>
    <t xml:space="preserve"> Crear un formato estandarizado de rúbrica y capacitar para su correcta aplicación.</t>
  </si>
  <si>
    <t>Falta de compromiso en la evaluación, anaálisis y elaboración de dictamen</t>
  </si>
  <si>
    <t>Comisión Dictaminadira</t>
  </si>
  <si>
    <t xml:space="preserve">Capacitar sobre el impacto  en el proceso de selección y contratación de personal cuando se dictamina de manera errónea </t>
  </si>
  <si>
    <t>Error en datos</t>
  </si>
  <si>
    <t>Error al realizar el dictamen por la Comisión Dictaminadora</t>
  </si>
  <si>
    <t>Revisión al recibir el dictamen</t>
  </si>
  <si>
    <t>Que la Comisión verifique datos antes de la entrega a Recursos Humanos</t>
  </si>
  <si>
    <t xml:space="preserve">No recepción por parte del trabajador </t>
  </si>
  <si>
    <t>Motivos y expectativas personales del interesado</t>
  </si>
  <si>
    <t>Conocer los motivos del porque no recibe el dictamen</t>
  </si>
  <si>
    <t>Darle a conocer las oportunidades profesionales que puede obtener en el Instittuto Tecnológico de Tepic</t>
  </si>
  <si>
    <t>Que el candidato no entregue la documentación a tiempo por motivos personales</t>
  </si>
  <si>
    <t xml:space="preserve">Darle a conocer con anticipación al candidato que en caso de ser dictaminado a favor se requerira documentación adicional </t>
  </si>
  <si>
    <t>Conocer los motivos del porque no puede entregar la documentación a tiempo</t>
  </si>
  <si>
    <t>Actividad del procedimiento ITT-POE-03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</si>
</sst>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entury Gothic"/>
      <family val="2"/>
    </font>
    <font>
      <sz val="12"/>
      <color theme="1"/>
      <name val="Soberana Sans"/>
      <family val="3"/>
    </font>
    <font>
      <b/>
      <sz val="22"/>
      <color theme="4" tint="-0.249977111117893"/>
      <name val="Soberana Sans"/>
      <family val="3"/>
    </font>
    <font>
      <sz val="11"/>
      <color theme="1"/>
      <name val="Soberana Sans"/>
      <family val="3"/>
    </font>
    <font>
      <b/>
      <sz val="16"/>
      <color theme="1"/>
      <name val="Soberana Sans"/>
      <family val="3"/>
    </font>
    <font>
      <sz val="28"/>
      <color theme="1"/>
      <name val="Soberana Sans"/>
      <family val="3"/>
    </font>
    <font>
      <b/>
      <sz val="22"/>
      <color theme="1"/>
      <name val="Soberana Sans"/>
      <family val="3"/>
    </font>
    <font>
      <b/>
      <sz val="12"/>
      <color theme="1"/>
      <name val="Soberana Sans"/>
      <family val="3"/>
    </font>
    <font>
      <sz val="24"/>
      <color theme="1"/>
      <name val="Soberana Sans"/>
      <family val="3"/>
    </font>
    <font>
      <b/>
      <sz val="12"/>
      <color theme="4" tint="-0.249977111117893"/>
      <name val="Soberana Sans"/>
      <family val="3"/>
    </font>
    <font>
      <u/>
      <sz val="11"/>
      <color theme="10"/>
      <name val="Calibri"/>
      <family val="2"/>
      <scheme val="minor"/>
    </font>
    <font>
      <u/>
      <sz val="11"/>
      <color theme="11"/>
      <name val="Calibri"/>
      <family val="2"/>
      <scheme val="minor"/>
    </font>
    <font>
      <sz val="12"/>
      <color theme="4" tint="-0.249977111117893"/>
      <name val="Soberana sans"/>
    </font>
    <font>
      <b/>
      <sz val="36"/>
      <color theme="4" tint="-0.249977111117893"/>
      <name val="Calibri"/>
      <scheme val="minor"/>
    </font>
  </fonts>
  <fills count="12">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s>
  <cellStyleXfs count="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0">
    <xf numFmtId="0" fontId="0" fillId="0" borderId="0" xfId="0"/>
    <xf numFmtId="0" fontId="1" fillId="0" borderId="2" xfId="0" applyFont="1" applyBorder="1" applyAlignment="1">
      <alignment horizontal="center" vertical="center" wrapText="1"/>
    </xf>
    <xf numFmtId="0" fontId="4" fillId="8" borderId="16" xfId="0" applyFont="1" applyFill="1" applyBorder="1"/>
    <xf numFmtId="0" fontId="4" fillId="8" borderId="14" xfId="0" applyFont="1" applyFill="1" applyBorder="1"/>
    <xf numFmtId="0" fontId="4" fillId="8" borderId="11" xfId="0" applyFont="1" applyFill="1" applyBorder="1"/>
    <xf numFmtId="0" fontId="4" fillId="8" borderId="17" xfId="0" applyFont="1" applyFill="1" applyBorder="1"/>
    <xf numFmtId="0" fontId="4" fillId="8" borderId="15" xfId="0" applyFont="1" applyFill="1" applyBorder="1"/>
    <xf numFmtId="0" fontId="4" fillId="8" borderId="0" xfId="0" applyFont="1" applyFill="1" applyBorder="1"/>
    <xf numFmtId="0" fontId="2" fillId="0" borderId="2" xfId="0" applyFont="1" applyBorder="1" applyAlignment="1">
      <alignment horizontal="center" vertical="center"/>
    </xf>
    <xf numFmtId="0" fontId="2" fillId="8" borderId="0" xfId="0" applyFont="1" applyFill="1" applyBorder="1" applyAlignment="1">
      <alignment vertical="center"/>
    </xf>
    <xf numFmtId="0" fontId="7" fillId="6" borderId="2" xfId="0" applyFont="1" applyFill="1" applyBorder="1" applyAlignment="1">
      <alignment horizontal="center" vertical="center"/>
    </xf>
    <xf numFmtId="0" fontId="8" fillId="0" borderId="2" xfId="0" applyFont="1" applyBorder="1" applyAlignment="1">
      <alignment horizontal="center" vertical="center" wrapText="1"/>
    </xf>
    <xf numFmtId="0" fontId="7" fillId="4" borderId="3" xfId="0" applyFont="1" applyFill="1" applyBorder="1" applyAlignment="1">
      <alignment horizontal="center" vertical="center"/>
    </xf>
    <xf numFmtId="0" fontId="7" fillId="5" borderId="2" xfId="0" applyFont="1" applyFill="1" applyBorder="1" applyAlignment="1">
      <alignment horizontal="center" vertical="center"/>
    </xf>
    <xf numFmtId="0" fontId="8" fillId="6" borderId="2"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8" fillId="5" borderId="2" xfId="0" applyFont="1" applyFill="1" applyBorder="1" applyAlignment="1">
      <alignment horizontal="center" vertical="center" wrapText="1"/>
    </xf>
    <xf numFmtId="0" fontId="6" fillId="8" borderId="0" xfId="0" applyFont="1" applyFill="1" applyBorder="1" applyAlignment="1">
      <alignment vertical="center" textRotation="90"/>
    </xf>
    <xf numFmtId="0" fontId="7" fillId="8" borderId="0" xfId="0" applyFont="1" applyFill="1" applyBorder="1" applyAlignment="1">
      <alignment horizontal="center" vertical="center"/>
    </xf>
    <xf numFmtId="0" fontId="8" fillId="7" borderId="2" xfId="0" applyFont="1" applyFill="1" applyBorder="1" applyAlignment="1">
      <alignment horizontal="center" vertical="center" wrapText="1"/>
    </xf>
    <xf numFmtId="0" fontId="4" fillId="8" borderId="18" xfId="0" applyFont="1" applyFill="1" applyBorder="1"/>
    <xf numFmtId="0" fontId="4" fillId="8" borderId="19" xfId="0" applyFont="1" applyFill="1" applyBorder="1"/>
    <xf numFmtId="0" fontId="4" fillId="8" borderId="8" xfId="0" applyFont="1" applyFill="1" applyBorder="1"/>
    <xf numFmtId="0" fontId="7" fillId="10" borderId="5"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6"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10" fillId="11" borderId="2" xfId="0" applyFont="1" applyFill="1" applyBorder="1" applyAlignment="1">
      <alignment horizontal="center" vertical="center"/>
    </xf>
    <xf numFmtId="0" fontId="4"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4" fillId="0" borderId="2" xfId="0" applyFont="1" applyBorder="1" applyAlignment="1">
      <alignment vertical="center"/>
    </xf>
    <xf numFmtId="0" fontId="4" fillId="0" borderId="2" xfId="0" applyNumberFormat="1" applyFont="1" applyBorder="1" applyAlignment="1">
      <alignment horizontal="center" vertical="center"/>
    </xf>
    <xf numFmtId="0" fontId="1" fillId="0" borderId="2" xfId="0" applyFont="1" applyBorder="1" applyAlignment="1">
      <alignment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0" fillId="0" borderId="0" xfId="0" applyAlignment="1">
      <alignment horizontal="left"/>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1"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1" fillId="0" borderId="2" xfId="0" applyFont="1" applyBorder="1" applyAlignment="1">
      <alignment horizontal="left" vertical="center" wrapText="1"/>
    </xf>
    <xf numFmtId="0" fontId="4" fillId="0" borderId="20" xfId="0" applyFont="1" applyBorder="1" applyAlignment="1">
      <alignment horizontal="center" vertical="center"/>
    </xf>
    <xf numFmtId="0" fontId="1" fillId="0" borderId="4" xfId="0" applyFont="1" applyBorder="1" applyAlignment="1">
      <alignment horizontal="left" vertical="center" wrapText="1"/>
    </xf>
    <xf numFmtId="0" fontId="4" fillId="0" borderId="2" xfId="0" applyFont="1" applyBorder="1" applyAlignment="1">
      <alignment horizontal="center" vertical="center"/>
    </xf>
    <xf numFmtId="0" fontId="2" fillId="0" borderId="2" xfId="0" applyFont="1" applyBorder="1" applyAlignment="1">
      <alignment horizontal="center" vertical="center" wrapText="1"/>
    </xf>
    <xf numFmtId="0" fontId="3" fillId="9" borderId="2" xfId="0" applyFont="1" applyFill="1" applyBorder="1" applyAlignment="1">
      <alignment horizontal="center" vertical="center"/>
    </xf>
    <xf numFmtId="0" fontId="5" fillId="3" borderId="2" xfId="0" applyFont="1" applyFill="1" applyBorder="1" applyAlignment="1">
      <alignment horizontal="center"/>
    </xf>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7" xfId="0" applyFont="1" applyFill="1" applyBorder="1" applyAlignment="1">
      <alignment horizontal="center"/>
    </xf>
    <xf numFmtId="0" fontId="9" fillId="2" borderId="9" xfId="0" applyFont="1" applyFill="1" applyBorder="1" applyAlignment="1">
      <alignment horizontal="center" vertical="center" textRotation="90"/>
    </xf>
    <xf numFmtId="0" fontId="9" fillId="2" borderId="10"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8" fillId="0" borderId="2" xfId="0" applyFont="1" applyBorder="1" applyAlignment="1">
      <alignment horizontal="center" vertical="center" wrapText="1"/>
    </xf>
    <xf numFmtId="0" fontId="10" fillId="11" borderId="2"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11" borderId="21" xfId="0" applyFont="1" applyFill="1" applyBorder="1" applyAlignment="1">
      <alignment horizontal="left" vertical="center"/>
    </xf>
    <xf numFmtId="0" fontId="10" fillId="11" borderId="22" xfId="0" applyFont="1" applyFill="1" applyBorder="1" applyAlignment="1">
      <alignment horizontal="left" vertical="center"/>
    </xf>
    <xf numFmtId="0" fontId="14" fillId="0" borderId="0" xfId="0" applyFont="1" applyAlignment="1">
      <alignment horizontal="center"/>
    </xf>
    <xf numFmtId="0" fontId="13" fillId="10" borderId="2" xfId="0" applyFont="1" applyFill="1" applyBorder="1" applyAlignment="1">
      <alignment horizontal="center"/>
    </xf>
    <xf numFmtId="0" fontId="10" fillId="11" borderId="2" xfId="0" applyFont="1" applyFill="1" applyBorder="1" applyAlignment="1">
      <alignment horizontal="center" vertical="center"/>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opLeftCell="A13" zoomScale="150" zoomScaleNormal="150" zoomScalePageLayoutView="150" workbookViewId="0">
      <selection activeCell="D11" sqref="D11:G11"/>
    </sheetView>
  </sheetViews>
  <sheetFormatPr baseColWidth="10" defaultRowHeight="15" x14ac:dyDescent="0.2"/>
  <cols>
    <col min="1" max="1" width="11.5" customWidth="1"/>
    <col min="2" max="2" width="2.83203125" customWidth="1"/>
    <col min="9" max="9" width="16.1640625" customWidth="1"/>
    <col min="13" max="13" width="15.83203125" customWidth="1"/>
    <col min="14" max="14" width="2.6640625" customWidth="1"/>
  </cols>
  <sheetData>
    <row r="1" spans="2:14" ht="16" thickBot="1" x14ac:dyDescent="0.25"/>
    <row r="2" spans="2:14" x14ac:dyDescent="0.2">
      <c r="B2" s="2"/>
      <c r="C2" s="3"/>
      <c r="D2" s="3"/>
      <c r="E2" s="3"/>
      <c r="F2" s="3"/>
      <c r="G2" s="3"/>
      <c r="H2" s="3"/>
      <c r="I2" s="3"/>
      <c r="J2" s="3"/>
      <c r="K2" s="3"/>
      <c r="L2" s="3"/>
      <c r="M2" s="3"/>
      <c r="N2" s="4"/>
    </row>
    <row r="3" spans="2:14" ht="42.75" customHeight="1" x14ac:dyDescent="0.2">
      <c r="B3" s="5"/>
      <c r="C3" s="53" t="s">
        <v>0</v>
      </c>
      <c r="D3" s="53"/>
      <c r="E3" s="53"/>
      <c r="F3" s="53"/>
      <c r="G3" s="53"/>
      <c r="H3" s="53"/>
      <c r="I3" s="53"/>
      <c r="J3" s="53"/>
      <c r="K3" s="53"/>
      <c r="L3" s="53"/>
      <c r="M3" s="53"/>
      <c r="N3" s="6"/>
    </row>
    <row r="4" spans="2:14" x14ac:dyDescent="0.2">
      <c r="B4" s="5"/>
      <c r="C4" s="52" t="s">
        <v>1</v>
      </c>
      <c r="D4" s="52"/>
      <c r="E4" s="52"/>
      <c r="F4" s="52"/>
      <c r="G4" s="52"/>
      <c r="H4" s="52"/>
      <c r="I4" s="52"/>
      <c r="J4" s="52"/>
      <c r="K4" s="52"/>
      <c r="L4" s="52"/>
      <c r="M4" s="52"/>
      <c r="N4" s="6"/>
    </row>
    <row r="5" spans="2:14" x14ac:dyDescent="0.2">
      <c r="B5" s="5"/>
      <c r="C5" s="52"/>
      <c r="D5" s="52"/>
      <c r="E5" s="52"/>
      <c r="F5" s="52"/>
      <c r="G5" s="52"/>
      <c r="H5" s="52"/>
      <c r="I5" s="52"/>
      <c r="J5" s="52"/>
      <c r="K5" s="52"/>
      <c r="L5" s="52"/>
      <c r="M5" s="52"/>
      <c r="N5" s="6"/>
    </row>
    <row r="6" spans="2:14" x14ac:dyDescent="0.2">
      <c r="B6" s="5"/>
      <c r="C6" s="52"/>
      <c r="D6" s="52"/>
      <c r="E6" s="52"/>
      <c r="F6" s="52"/>
      <c r="G6" s="52"/>
      <c r="H6" s="52"/>
      <c r="I6" s="52"/>
      <c r="J6" s="52"/>
      <c r="K6" s="52"/>
      <c r="L6" s="52"/>
      <c r="M6" s="52"/>
      <c r="N6" s="6"/>
    </row>
    <row r="7" spans="2:14" x14ac:dyDescent="0.2">
      <c r="B7" s="5"/>
      <c r="C7" s="52"/>
      <c r="D7" s="52"/>
      <c r="E7" s="52"/>
      <c r="F7" s="52"/>
      <c r="G7" s="52"/>
      <c r="H7" s="52"/>
      <c r="I7" s="52"/>
      <c r="J7" s="52"/>
      <c r="K7" s="52"/>
      <c r="L7" s="52"/>
      <c r="M7" s="52"/>
      <c r="N7" s="6"/>
    </row>
    <row r="8" spans="2:14" ht="14.25" customHeight="1" x14ac:dyDescent="0.2">
      <c r="B8" s="5"/>
      <c r="C8" s="27"/>
      <c r="D8" s="28"/>
      <c r="E8" s="28"/>
      <c r="F8" s="28"/>
      <c r="G8" s="28"/>
      <c r="H8" s="9"/>
      <c r="I8" s="27"/>
      <c r="J8" s="28"/>
      <c r="K8" s="28"/>
      <c r="L8" s="28"/>
      <c r="M8" s="28"/>
      <c r="N8" s="6"/>
    </row>
    <row r="9" spans="2:14" ht="20" x14ac:dyDescent="0.2">
      <c r="B9" s="5"/>
      <c r="C9" s="54" t="s">
        <v>19</v>
      </c>
      <c r="D9" s="54"/>
      <c r="E9" s="54"/>
      <c r="F9" s="54"/>
      <c r="G9" s="54"/>
      <c r="H9" s="7"/>
      <c r="I9" s="54" t="s">
        <v>20</v>
      </c>
      <c r="J9" s="54"/>
      <c r="K9" s="54"/>
      <c r="L9" s="54"/>
      <c r="M9" s="54"/>
      <c r="N9" s="6"/>
    </row>
    <row r="10" spans="2:14" ht="34.5" customHeight="1" x14ac:dyDescent="0.2">
      <c r="B10" s="5"/>
      <c r="C10" s="8">
        <v>1</v>
      </c>
      <c r="D10" s="52" t="s">
        <v>26</v>
      </c>
      <c r="E10" s="52"/>
      <c r="F10" s="52"/>
      <c r="G10" s="52"/>
      <c r="H10" s="9"/>
      <c r="I10" s="8">
        <v>1</v>
      </c>
      <c r="J10" s="52" t="s">
        <v>5</v>
      </c>
      <c r="K10" s="52"/>
      <c r="L10" s="52"/>
      <c r="M10" s="52"/>
      <c r="N10" s="6"/>
    </row>
    <row r="11" spans="2:14" ht="34.5" customHeight="1" x14ac:dyDescent="0.2">
      <c r="B11" s="5"/>
      <c r="C11" s="8">
        <v>2</v>
      </c>
      <c r="D11" s="52" t="s">
        <v>27</v>
      </c>
      <c r="E11" s="52"/>
      <c r="F11" s="52"/>
      <c r="G11" s="52"/>
      <c r="H11" s="9"/>
      <c r="I11" s="8">
        <v>2</v>
      </c>
      <c r="J11" s="52" t="s">
        <v>6</v>
      </c>
      <c r="K11" s="52"/>
      <c r="L11" s="52"/>
      <c r="M11" s="52"/>
      <c r="N11" s="6"/>
    </row>
    <row r="12" spans="2:14" ht="32.25" customHeight="1" x14ac:dyDescent="0.2">
      <c r="B12" s="5"/>
      <c r="C12" s="8">
        <v>3</v>
      </c>
      <c r="D12" s="52" t="s">
        <v>28</v>
      </c>
      <c r="E12" s="52"/>
      <c r="F12" s="52"/>
      <c r="G12" s="52"/>
      <c r="H12" s="9"/>
      <c r="I12" s="8">
        <v>3</v>
      </c>
      <c r="J12" s="52" t="s">
        <v>7</v>
      </c>
      <c r="K12" s="52"/>
      <c r="L12" s="52"/>
      <c r="M12" s="52"/>
      <c r="N12" s="6"/>
    </row>
    <row r="13" spans="2:14" ht="14.25" customHeight="1" x14ac:dyDescent="0.2">
      <c r="B13" s="5"/>
      <c r="C13" s="27"/>
      <c r="D13" s="28"/>
      <c r="E13" s="28"/>
      <c r="F13" s="28"/>
      <c r="G13" s="28"/>
      <c r="H13" s="9"/>
      <c r="I13" s="27"/>
      <c r="J13" s="28"/>
      <c r="K13" s="28"/>
      <c r="L13" s="28"/>
      <c r="M13" s="28"/>
      <c r="N13" s="6"/>
    </row>
    <row r="14" spans="2:14" ht="28" x14ac:dyDescent="0.2">
      <c r="B14" s="5"/>
      <c r="C14" s="53" t="s">
        <v>8</v>
      </c>
      <c r="D14" s="53"/>
      <c r="E14" s="53"/>
      <c r="F14" s="53"/>
      <c r="G14" s="53"/>
      <c r="H14" s="53"/>
      <c r="I14" s="53"/>
      <c r="J14" s="53"/>
      <c r="K14" s="53"/>
      <c r="L14" s="53"/>
      <c r="M14" s="53"/>
      <c r="N14" s="6"/>
    </row>
    <row r="15" spans="2:14" ht="16" thickBot="1" x14ac:dyDescent="0.25">
      <c r="B15" s="5"/>
      <c r="C15" s="7"/>
      <c r="D15" s="7"/>
      <c r="E15" s="7"/>
      <c r="F15" s="7"/>
      <c r="G15" s="7"/>
      <c r="H15" s="7"/>
      <c r="I15" s="7"/>
      <c r="J15" s="7"/>
      <c r="K15" s="7"/>
      <c r="L15" s="7"/>
      <c r="M15" s="7"/>
      <c r="N15" s="6"/>
    </row>
    <row r="16" spans="2:14" ht="54" customHeight="1" thickBot="1" x14ac:dyDescent="0.25">
      <c r="B16" s="5"/>
      <c r="C16" s="58" t="s">
        <v>3</v>
      </c>
      <c r="D16" s="24">
        <v>3</v>
      </c>
      <c r="E16" s="12">
        <v>3</v>
      </c>
      <c r="F16" s="13">
        <v>6</v>
      </c>
      <c r="G16" s="10">
        <v>9</v>
      </c>
      <c r="H16" s="7"/>
      <c r="I16" s="11" t="s">
        <v>21</v>
      </c>
      <c r="J16" s="61" t="s">
        <v>29</v>
      </c>
      <c r="K16" s="61"/>
      <c r="L16" s="61"/>
      <c r="M16" s="61"/>
      <c r="N16" s="6"/>
    </row>
    <row r="17" spans="2:14" ht="54" customHeight="1" thickBot="1" x14ac:dyDescent="0.25">
      <c r="B17" s="5"/>
      <c r="C17" s="59"/>
      <c r="D17" s="24">
        <v>2</v>
      </c>
      <c r="E17" s="12">
        <v>2</v>
      </c>
      <c r="F17" s="13">
        <v>4</v>
      </c>
      <c r="G17" s="13">
        <v>6</v>
      </c>
      <c r="H17" s="7"/>
      <c r="I17" s="14" t="s">
        <v>9</v>
      </c>
      <c r="J17" s="52" t="s">
        <v>30</v>
      </c>
      <c r="K17" s="52"/>
      <c r="L17" s="52"/>
      <c r="M17" s="52"/>
      <c r="N17" s="6"/>
    </row>
    <row r="18" spans="2:14" ht="54" customHeight="1" thickBot="1" x14ac:dyDescent="0.25">
      <c r="B18" s="5"/>
      <c r="C18" s="60"/>
      <c r="D18" s="26">
        <v>1</v>
      </c>
      <c r="E18" s="15">
        <v>1</v>
      </c>
      <c r="F18" s="16">
        <v>2</v>
      </c>
      <c r="G18" s="12">
        <v>3</v>
      </c>
      <c r="H18" s="7"/>
      <c r="I18" s="17" t="s">
        <v>10</v>
      </c>
      <c r="J18" s="52" t="s">
        <v>31</v>
      </c>
      <c r="K18" s="52"/>
      <c r="L18" s="52"/>
      <c r="M18" s="52"/>
      <c r="N18" s="6"/>
    </row>
    <row r="19" spans="2:14" ht="54" customHeight="1" thickBot="1" x14ac:dyDescent="0.25">
      <c r="B19" s="5"/>
      <c r="C19" s="18"/>
      <c r="D19" s="19"/>
      <c r="E19" s="24">
        <v>1</v>
      </c>
      <c r="F19" s="24">
        <v>2</v>
      </c>
      <c r="G19" s="25">
        <v>3</v>
      </c>
      <c r="H19" s="7"/>
      <c r="I19" s="20" t="s">
        <v>11</v>
      </c>
      <c r="J19" s="52" t="s">
        <v>32</v>
      </c>
      <c r="K19" s="52"/>
      <c r="L19" s="52"/>
      <c r="M19" s="52"/>
      <c r="N19" s="6"/>
    </row>
    <row r="20" spans="2:14" ht="31" thickBot="1" x14ac:dyDescent="0.35">
      <c r="B20" s="5"/>
      <c r="C20" s="7"/>
      <c r="D20" s="7"/>
      <c r="E20" s="55" t="s">
        <v>4</v>
      </c>
      <c r="F20" s="56"/>
      <c r="G20" s="57"/>
      <c r="H20" s="7"/>
      <c r="I20" s="7"/>
      <c r="J20" s="7"/>
      <c r="K20" s="7"/>
      <c r="L20" s="7"/>
      <c r="M20" s="7"/>
      <c r="N20" s="6"/>
    </row>
    <row r="21" spans="2:14" ht="13.5" customHeight="1" thickBot="1" x14ac:dyDescent="0.25">
      <c r="B21" s="21"/>
      <c r="C21" s="22"/>
      <c r="D21" s="22"/>
      <c r="E21" s="22"/>
      <c r="F21" s="22"/>
      <c r="G21" s="22"/>
      <c r="H21" s="22"/>
      <c r="I21" s="22"/>
      <c r="J21" s="22"/>
      <c r="K21" s="22"/>
      <c r="L21" s="22"/>
      <c r="M21" s="22"/>
      <c r="N21" s="23"/>
    </row>
  </sheetData>
  <mergeCells count="17">
    <mergeCell ref="E20:G20"/>
    <mergeCell ref="C16:C18"/>
    <mergeCell ref="J16:M16"/>
    <mergeCell ref="J17:M17"/>
    <mergeCell ref="J18:M18"/>
    <mergeCell ref="J19:M19"/>
    <mergeCell ref="D11:G11"/>
    <mergeCell ref="J11:M11"/>
    <mergeCell ref="D12:G12"/>
    <mergeCell ref="J12:M12"/>
    <mergeCell ref="C14:M14"/>
    <mergeCell ref="D10:G10"/>
    <mergeCell ref="J10:M10"/>
    <mergeCell ref="C4:M7"/>
    <mergeCell ref="C3:M3"/>
    <mergeCell ref="C9:G9"/>
    <mergeCell ref="I9:M9"/>
  </mergeCells>
  <pageMargins left="0.7" right="0.7" top="0.75" bottom="0.75" header="0.3" footer="0.3"/>
  <pageSetup orientation="portrait" horizontalDpi="360" verticalDpi="3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18"/>
  <sheetViews>
    <sheetView tabSelected="1" topLeftCell="A2" zoomScale="125" zoomScaleNormal="125" zoomScalePageLayoutView="125" workbookViewId="0">
      <pane xSplit="6" ySplit="4" topLeftCell="AC11" activePane="bottomRight" state="frozen"/>
      <selection activeCell="A2" sqref="A2"/>
      <selection pane="topRight" activeCell="G2" sqref="G2"/>
      <selection pane="bottomLeft" activeCell="A6" sqref="A6"/>
      <selection pane="bottomRight" activeCell="F6" sqref="F6"/>
    </sheetView>
  </sheetViews>
  <sheetFormatPr baseColWidth="10" defaultRowHeight="15" x14ac:dyDescent="0.2"/>
  <cols>
    <col min="1" max="1" width="3.33203125" customWidth="1"/>
    <col min="2" max="2" width="3.1640625" customWidth="1"/>
    <col min="3" max="3" width="10.5" customWidth="1"/>
    <col min="4" max="4" width="50.6640625" style="37" bestFit="1" customWidth="1"/>
    <col min="6" max="6" width="63.1640625" customWidth="1"/>
    <col min="10" max="10" width="11.5" customWidth="1"/>
    <col min="11" max="11" width="18.1640625" customWidth="1"/>
    <col min="12" max="12" width="16.5" customWidth="1"/>
    <col min="13" max="13" width="15.6640625" customWidth="1"/>
    <col min="14" max="14" width="20.83203125" customWidth="1"/>
    <col min="19" max="19" width="15.5" customWidth="1"/>
  </cols>
  <sheetData>
    <row r="1" spans="3:19" ht="47" x14ac:dyDescent="0.55000000000000004">
      <c r="E1" s="67" t="s">
        <v>36</v>
      </c>
      <c r="F1" s="67"/>
      <c r="G1" s="67"/>
      <c r="H1" s="67"/>
      <c r="I1" s="67"/>
      <c r="J1" s="67"/>
      <c r="K1" s="67"/>
      <c r="L1" s="67"/>
      <c r="M1" s="67"/>
      <c r="N1" s="67"/>
      <c r="O1" s="67"/>
      <c r="P1" s="67"/>
      <c r="Q1" s="67"/>
      <c r="R1" s="67"/>
      <c r="S1" s="67"/>
    </row>
    <row r="3" spans="3:19" ht="21" customHeight="1" x14ac:dyDescent="0.2">
      <c r="C3" s="63" t="s">
        <v>16</v>
      </c>
      <c r="D3" s="65" t="s">
        <v>107</v>
      </c>
      <c r="E3" s="69" t="s">
        <v>17</v>
      </c>
      <c r="F3" s="69"/>
      <c r="G3" s="62" t="s">
        <v>2</v>
      </c>
      <c r="H3" s="62"/>
      <c r="I3" s="62"/>
      <c r="J3" s="62" t="s">
        <v>8</v>
      </c>
      <c r="K3" s="62" t="s">
        <v>22</v>
      </c>
      <c r="L3" s="62" t="s">
        <v>23</v>
      </c>
      <c r="M3" s="62" t="s">
        <v>33</v>
      </c>
      <c r="N3" s="62" t="s">
        <v>34</v>
      </c>
      <c r="O3" s="68" t="s">
        <v>35</v>
      </c>
      <c r="P3" s="68"/>
      <c r="Q3" s="68"/>
      <c r="R3" s="68"/>
      <c r="S3" s="68"/>
    </row>
    <row r="4" spans="3:19" ht="51.75" customHeight="1" x14ac:dyDescent="0.2">
      <c r="C4" s="63"/>
      <c r="D4" s="65"/>
      <c r="E4" s="69"/>
      <c r="F4" s="69"/>
      <c r="G4" s="62"/>
      <c r="H4" s="62"/>
      <c r="I4" s="62"/>
      <c r="J4" s="62"/>
      <c r="K4" s="62"/>
      <c r="L4" s="62"/>
      <c r="M4" s="62"/>
      <c r="N4" s="62"/>
      <c r="O4" s="62" t="s">
        <v>24</v>
      </c>
      <c r="P4" s="62"/>
      <c r="Q4" s="62"/>
      <c r="R4" s="62" t="s">
        <v>25</v>
      </c>
      <c r="S4" s="62" t="s">
        <v>23</v>
      </c>
    </row>
    <row r="5" spans="3:19" ht="16" x14ac:dyDescent="0.2">
      <c r="C5" s="64"/>
      <c r="D5" s="66"/>
      <c r="E5" s="29" t="s">
        <v>15</v>
      </c>
      <c r="F5" s="29" t="s">
        <v>18</v>
      </c>
      <c r="G5" s="29" t="s">
        <v>12</v>
      </c>
      <c r="H5" s="29" t="s">
        <v>13</v>
      </c>
      <c r="I5" s="29" t="s">
        <v>14</v>
      </c>
      <c r="J5" s="62"/>
      <c r="K5" s="62"/>
      <c r="L5" s="62"/>
      <c r="M5" s="62"/>
      <c r="N5" s="62"/>
      <c r="O5" s="29" t="s">
        <v>12</v>
      </c>
      <c r="P5" s="29" t="s">
        <v>13</v>
      </c>
      <c r="Q5" s="29" t="s">
        <v>14</v>
      </c>
      <c r="R5" s="62"/>
      <c r="S5" s="62"/>
    </row>
    <row r="6" spans="3:19" ht="144" x14ac:dyDescent="0.2">
      <c r="C6" s="41">
        <v>1</v>
      </c>
      <c r="D6" s="42" t="s">
        <v>52</v>
      </c>
      <c r="E6" s="30">
        <v>1.1000000000000001</v>
      </c>
      <c r="F6" s="1" t="s">
        <v>49</v>
      </c>
      <c r="G6" s="1">
        <v>1</v>
      </c>
      <c r="H6" s="1">
        <v>3</v>
      </c>
      <c r="I6" s="1">
        <f>G6*H6</f>
        <v>3</v>
      </c>
      <c r="J6" s="1" t="str">
        <f>IF(I6&lt;=3, "Bajo", IF(I6&lt;9, "Medio", "Alto"))</f>
        <v>Bajo</v>
      </c>
      <c r="K6" s="48" t="s">
        <v>50</v>
      </c>
      <c r="L6" s="48" t="s">
        <v>48</v>
      </c>
      <c r="M6" s="48" t="s">
        <v>46</v>
      </c>
      <c r="N6" s="50" t="s">
        <v>51</v>
      </c>
      <c r="O6" s="30"/>
      <c r="P6" s="30"/>
      <c r="Q6" s="30">
        <v>0</v>
      </c>
      <c r="R6" s="30"/>
      <c r="S6" s="30"/>
    </row>
    <row r="7" spans="3:19" ht="176" x14ac:dyDescent="0.2">
      <c r="C7" s="49">
        <v>2</v>
      </c>
      <c r="D7" s="48" t="s">
        <v>47</v>
      </c>
      <c r="E7" s="30">
        <v>2.1</v>
      </c>
      <c r="F7" s="35" t="s">
        <v>59</v>
      </c>
      <c r="G7" s="1">
        <v>2</v>
      </c>
      <c r="H7" s="1">
        <v>3</v>
      </c>
      <c r="I7" s="31">
        <f t="shared" ref="I7:I16" si="0">G7*H7</f>
        <v>6</v>
      </c>
      <c r="J7" s="1" t="str">
        <f t="shared" ref="J7:J16" si="1">IF(I7&lt;=3, "Bajo", IF(I7&lt;9, "Medio", "Alto"))</f>
        <v>Medio</v>
      </c>
      <c r="K7" s="48" t="s">
        <v>60</v>
      </c>
      <c r="L7" s="48" t="s">
        <v>64</v>
      </c>
      <c r="M7" s="48" t="s">
        <v>65</v>
      </c>
      <c r="N7" s="50" t="s">
        <v>66</v>
      </c>
      <c r="O7" s="30"/>
      <c r="P7" s="30"/>
      <c r="Q7" s="51">
        <v>0</v>
      </c>
      <c r="R7" s="30"/>
      <c r="S7" s="30"/>
    </row>
    <row r="8" spans="3:19" ht="80" x14ac:dyDescent="0.2">
      <c r="C8" s="47">
        <v>3</v>
      </c>
      <c r="D8" s="50" t="s">
        <v>37</v>
      </c>
      <c r="E8" s="30">
        <v>3.1</v>
      </c>
      <c r="F8" s="34" t="s">
        <v>43</v>
      </c>
      <c r="G8" s="1">
        <v>1</v>
      </c>
      <c r="H8" s="1">
        <v>2</v>
      </c>
      <c r="I8" s="31">
        <f t="shared" si="0"/>
        <v>2</v>
      </c>
      <c r="J8" s="1" t="str">
        <f t="shared" si="1"/>
        <v>Bajo</v>
      </c>
      <c r="K8" s="48" t="s">
        <v>67</v>
      </c>
      <c r="L8" s="48" t="s">
        <v>68</v>
      </c>
      <c r="M8" s="48" t="s">
        <v>69</v>
      </c>
      <c r="N8" s="50" t="s">
        <v>70</v>
      </c>
      <c r="O8" s="30"/>
      <c r="P8" s="30"/>
      <c r="Q8" s="51">
        <v>0</v>
      </c>
      <c r="R8" s="30"/>
      <c r="S8" s="30"/>
    </row>
    <row r="9" spans="3:19" ht="144" x14ac:dyDescent="0.2">
      <c r="C9" s="45">
        <v>4</v>
      </c>
      <c r="D9" s="44" t="s">
        <v>38</v>
      </c>
      <c r="E9" s="30">
        <v>4.0999999999999996</v>
      </c>
      <c r="F9" s="35" t="s">
        <v>42</v>
      </c>
      <c r="G9" s="30">
        <v>1</v>
      </c>
      <c r="H9" s="30">
        <v>3</v>
      </c>
      <c r="I9" s="30">
        <f t="shared" si="0"/>
        <v>3</v>
      </c>
      <c r="J9" s="1" t="str">
        <f t="shared" si="1"/>
        <v>Bajo</v>
      </c>
      <c r="K9" s="48" t="s">
        <v>71</v>
      </c>
      <c r="L9" s="48" t="s">
        <v>72</v>
      </c>
      <c r="M9" s="48" t="s">
        <v>73</v>
      </c>
      <c r="N9" s="50" t="s">
        <v>74</v>
      </c>
      <c r="O9" s="30"/>
      <c r="P9" s="30"/>
      <c r="Q9" s="51">
        <v>0</v>
      </c>
      <c r="R9" s="30"/>
      <c r="S9" s="30"/>
    </row>
    <row r="10" spans="3:19" ht="16" x14ac:dyDescent="0.2">
      <c r="C10" s="47">
        <v>5</v>
      </c>
      <c r="D10" s="50" t="s">
        <v>53</v>
      </c>
      <c r="E10" s="30">
        <v>5.0999999999999996</v>
      </c>
      <c r="F10" s="48" t="s">
        <v>57</v>
      </c>
      <c r="G10" s="30">
        <v>1</v>
      </c>
      <c r="H10" s="30">
        <v>3</v>
      </c>
      <c r="I10" s="30">
        <f t="shared" si="0"/>
        <v>3</v>
      </c>
      <c r="J10" s="1" t="str">
        <f t="shared" si="1"/>
        <v>Bajo</v>
      </c>
      <c r="K10" s="48"/>
      <c r="L10" s="48"/>
      <c r="M10" s="48"/>
      <c r="N10" s="50"/>
      <c r="O10" s="30"/>
      <c r="P10" s="30"/>
      <c r="Q10" s="51">
        <v>0</v>
      </c>
      <c r="R10" s="30"/>
      <c r="S10" s="30"/>
    </row>
    <row r="11" spans="3:19" ht="144" x14ac:dyDescent="0.2">
      <c r="C11" s="40">
        <v>6</v>
      </c>
      <c r="D11" s="35" t="s">
        <v>54</v>
      </c>
      <c r="E11" s="30">
        <v>6.1</v>
      </c>
      <c r="F11" s="48" t="s">
        <v>61</v>
      </c>
      <c r="G11" s="30">
        <v>2</v>
      </c>
      <c r="H11" s="30">
        <v>2</v>
      </c>
      <c r="I11" s="30">
        <f t="shared" si="0"/>
        <v>4</v>
      </c>
      <c r="J11" s="1" t="str">
        <f t="shared" si="1"/>
        <v>Medio</v>
      </c>
      <c r="K11" s="48" t="s">
        <v>75</v>
      </c>
      <c r="L11" s="48" t="s">
        <v>79</v>
      </c>
      <c r="M11" s="48" t="s">
        <v>76</v>
      </c>
      <c r="N11" s="50" t="s">
        <v>77</v>
      </c>
      <c r="O11" s="30"/>
      <c r="P11" s="30"/>
      <c r="Q11" s="51">
        <v>0</v>
      </c>
      <c r="R11" s="30"/>
      <c r="S11" s="30"/>
    </row>
    <row r="12" spans="3:19" ht="89" customHeight="1" x14ac:dyDescent="0.2">
      <c r="C12" s="47">
        <v>7</v>
      </c>
      <c r="D12" s="50" t="s">
        <v>81</v>
      </c>
      <c r="E12" s="33">
        <v>7.1</v>
      </c>
      <c r="F12" s="48" t="s">
        <v>80</v>
      </c>
      <c r="G12" s="30">
        <v>1</v>
      </c>
      <c r="H12" s="30">
        <v>2</v>
      </c>
      <c r="I12" s="30">
        <f t="shared" si="0"/>
        <v>2</v>
      </c>
      <c r="J12" s="1" t="str">
        <f t="shared" si="1"/>
        <v>Bajo</v>
      </c>
      <c r="K12" s="48" t="s">
        <v>83</v>
      </c>
      <c r="L12" s="48" t="s">
        <v>82</v>
      </c>
      <c r="M12" s="48" t="s">
        <v>78</v>
      </c>
      <c r="N12" s="50" t="s">
        <v>84</v>
      </c>
      <c r="O12" s="30"/>
      <c r="P12" s="30"/>
      <c r="Q12" s="51">
        <v>0</v>
      </c>
      <c r="R12" s="30"/>
      <c r="S12" s="30"/>
    </row>
    <row r="13" spans="3:19" ht="64" x14ac:dyDescent="0.2">
      <c r="C13" s="38">
        <v>8</v>
      </c>
      <c r="D13" s="36" t="s">
        <v>55</v>
      </c>
      <c r="E13" s="30">
        <v>8.1</v>
      </c>
      <c r="F13" s="48" t="s">
        <v>58</v>
      </c>
      <c r="G13" s="30">
        <v>1</v>
      </c>
      <c r="H13" s="30">
        <v>2</v>
      </c>
      <c r="I13" s="30">
        <f t="shared" si="0"/>
        <v>2</v>
      </c>
      <c r="J13" s="1" t="str">
        <f t="shared" si="1"/>
        <v>Bajo</v>
      </c>
      <c r="K13" s="48" t="s">
        <v>85</v>
      </c>
      <c r="L13" s="48" t="s">
        <v>88</v>
      </c>
      <c r="M13" s="48" t="s">
        <v>87</v>
      </c>
      <c r="N13" s="50" t="s">
        <v>86</v>
      </c>
      <c r="O13" s="30"/>
      <c r="P13" s="30"/>
      <c r="Q13" s="51">
        <v>0</v>
      </c>
      <c r="R13" s="30"/>
      <c r="S13" s="30"/>
    </row>
    <row r="14" spans="3:19" ht="128" x14ac:dyDescent="0.2">
      <c r="C14" s="40">
        <v>9</v>
      </c>
      <c r="D14" s="43" t="s">
        <v>56</v>
      </c>
      <c r="E14" s="30">
        <v>9.1</v>
      </c>
      <c r="F14" s="48" t="s">
        <v>62</v>
      </c>
      <c r="G14" s="30">
        <v>1</v>
      </c>
      <c r="H14" s="30">
        <v>2</v>
      </c>
      <c r="I14" s="30">
        <f t="shared" si="0"/>
        <v>2</v>
      </c>
      <c r="J14" s="1" t="str">
        <f t="shared" si="1"/>
        <v>Bajo</v>
      </c>
      <c r="K14" s="48" t="s">
        <v>89</v>
      </c>
      <c r="L14" s="48" t="s">
        <v>91</v>
      </c>
      <c r="M14" s="48" t="s">
        <v>90</v>
      </c>
      <c r="N14" s="50" t="s">
        <v>92</v>
      </c>
      <c r="O14" s="30"/>
      <c r="P14" s="30"/>
      <c r="Q14" s="51">
        <v>0</v>
      </c>
      <c r="R14" s="30"/>
      <c r="S14" s="30"/>
    </row>
    <row r="15" spans="3:19" ht="128" x14ac:dyDescent="0.2">
      <c r="C15" s="51">
        <v>10</v>
      </c>
      <c r="D15" s="48" t="s">
        <v>44</v>
      </c>
      <c r="E15" s="30">
        <v>10.1</v>
      </c>
      <c r="F15" s="48" t="s">
        <v>45</v>
      </c>
      <c r="G15" s="30">
        <v>2</v>
      </c>
      <c r="H15" s="30">
        <v>2</v>
      </c>
      <c r="I15" s="30">
        <f t="shared" si="0"/>
        <v>4</v>
      </c>
      <c r="J15" s="1" t="str">
        <f t="shared" si="1"/>
        <v>Medio</v>
      </c>
      <c r="K15" s="48" t="s">
        <v>93</v>
      </c>
      <c r="L15" s="48"/>
      <c r="M15" s="48" t="s">
        <v>94</v>
      </c>
      <c r="N15" s="50" t="s">
        <v>95</v>
      </c>
      <c r="O15" s="30"/>
      <c r="P15" s="30"/>
      <c r="Q15" s="51">
        <v>0</v>
      </c>
      <c r="R15" s="30"/>
      <c r="S15" s="30"/>
    </row>
    <row r="16" spans="3:19" ht="80" x14ac:dyDescent="0.2">
      <c r="C16" s="46">
        <v>11</v>
      </c>
      <c r="D16" s="44" t="s">
        <v>39</v>
      </c>
      <c r="E16" s="30">
        <v>11.1</v>
      </c>
      <c r="F16" s="48" t="s">
        <v>96</v>
      </c>
      <c r="G16" s="30">
        <v>1</v>
      </c>
      <c r="H16" s="30">
        <v>2</v>
      </c>
      <c r="I16" s="30">
        <f t="shared" si="0"/>
        <v>2</v>
      </c>
      <c r="J16" s="1" t="str">
        <f t="shared" si="1"/>
        <v>Bajo</v>
      </c>
      <c r="K16" s="48" t="s">
        <v>97</v>
      </c>
      <c r="L16" s="48" t="s">
        <v>98</v>
      </c>
      <c r="M16" s="48" t="s">
        <v>73</v>
      </c>
      <c r="N16" s="50" t="s">
        <v>99</v>
      </c>
      <c r="O16" s="30"/>
      <c r="P16" s="30"/>
      <c r="Q16" s="51">
        <v>0</v>
      </c>
      <c r="R16" s="30"/>
      <c r="S16" s="30"/>
    </row>
    <row r="17" spans="3:19" ht="112" x14ac:dyDescent="0.2">
      <c r="C17" s="45">
        <v>12</v>
      </c>
      <c r="D17" s="44" t="s">
        <v>40</v>
      </c>
      <c r="E17" s="39">
        <v>12.1</v>
      </c>
      <c r="F17" s="48" t="s">
        <v>100</v>
      </c>
      <c r="G17" s="51">
        <v>1</v>
      </c>
      <c r="H17" s="51">
        <v>2</v>
      </c>
      <c r="I17" s="51">
        <f t="shared" ref="I17:I18" si="2">G17*H17</f>
        <v>2</v>
      </c>
      <c r="J17" s="1" t="str">
        <f t="shared" ref="J17:J18" si="3">IF(I17&lt;=3, "Bajo", IF(I17&lt;9, "Medio", "Alto"))</f>
        <v>Bajo</v>
      </c>
      <c r="K17" s="48" t="s">
        <v>101</v>
      </c>
      <c r="L17" s="48" t="s">
        <v>102</v>
      </c>
      <c r="M17" s="48" t="s">
        <v>69</v>
      </c>
      <c r="N17" s="50" t="s">
        <v>103</v>
      </c>
      <c r="O17" s="32"/>
      <c r="P17" s="32"/>
      <c r="Q17" s="51">
        <v>0</v>
      </c>
      <c r="R17" s="32"/>
      <c r="S17" s="32"/>
    </row>
    <row r="18" spans="3:19" ht="128" x14ac:dyDescent="0.2">
      <c r="C18" s="45">
        <v>13</v>
      </c>
      <c r="D18" s="44" t="s">
        <v>41</v>
      </c>
      <c r="E18" s="38">
        <v>13.1</v>
      </c>
      <c r="F18" s="48" t="s">
        <v>63</v>
      </c>
      <c r="G18" s="51">
        <v>1</v>
      </c>
      <c r="H18" s="51">
        <v>2</v>
      </c>
      <c r="I18" s="51">
        <f t="shared" si="2"/>
        <v>2</v>
      </c>
      <c r="J18" s="1" t="str">
        <f t="shared" si="3"/>
        <v>Bajo</v>
      </c>
      <c r="K18" s="48" t="s">
        <v>104</v>
      </c>
      <c r="L18" s="48" t="s">
        <v>106</v>
      </c>
      <c r="M18" s="48" t="s">
        <v>69</v>
      </c>
      <c r="N18" s="48" t="s">
        <v>105</v>
      </c>
      <c r="O18" s="32"/>
      <c r="P18" s="32"/>
      <c r="Q18" s="51">
        <v>0</v>
      </c>
      <c r="R18" s="32"/>
      <c r="S18" s="32"/>
    </row>
  </sheetData>
  <mergeCells count="14">
    <mergeCell ref="O4:Q4"/>
    <mergeCell ref="L3:L5"/>
    <mergeCell ref="C3:C5"/>
    <mergeCell ref="D3:D5"/>
    <mergeCell ref="E1:S1"/>
    <mergeCell ref="O3:S3"/>
    <mergeCell ref="N3:N5"/>
    <mergeCell ref="M3:M5"/>
    <mergeCell ref="R4:R5"/>
    <mergeCell ref="S4:S5"/>
    <mergeCell ref="K3:K5"/>
    <mergeCell ref="J3:J5"/>
    <mergeCell ref="G3:I4"/>
    <mergeCell ref="E3:F4"/>
  </mergeCells>
  <conditionalFormatting sqref="J6:J18">
    <cfRule type="containsText" dxfId="2" priority="4" operator="containsText" text="Bajo">
      <formula>NOT(ISERROR(SEARCH("Bajo",J6)))</formula>
    </cfRule>
    <cfRule type="containsText" dxfId="1" priority="5" operator="containsText" text="Medio">
      <formula>NOT(ISERROR(SEARCH("Medio",J6)))</formula>
    </cfRule>
    <cfRule type="containsText" dxfId="0" priority="6" operator="containsText" text="Alto">
      <formula>NOT(ISERROR(SEARCH("Alto",J6)))</formula>
    </cfRule>
  </conditionalFormatting>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Metodología del Análisis</vt:lpstr>
      <vt:lpstr>Análisis de Riesgo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Yunior Aguilar Ramírez</dc:creator>
  <cp:lastModifiedBy>Usuario de Microsoft Office</cp:lastModifiedBy>
  <dcterms:created xsi:type="dcterms:W3CDTF">2018-11-23T01:38:58Z</dcterms:created>
  <dcterms:modified xsi:type="dcterms:W3CDTF">2018-11-27T23:55:17Z</dcterms:modified>
</cp:coreProperties>
</file>