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mc:AlternateContent xmlns:mc="http://schemas.openxmlformats.org/markup-compatibility/2006">
    <mc:Choice Requires="x15">
      <x15ac:absPath xmlns:x15ac="http://schemas.microsoft.com/office/spreadsheetml/2010/11/ac" url="/Volumes/GoogleDrive/Mi unidad/Documentación/SGC/Procesos de entrada/02 - Asignación y Capacitación Docente/02 - Generación de Horarios Docentes/Editables/"/>
    </mc:Choice>
  </mc:AlternateContent>
  <xr:revisionPtr revIDLastSave="0" documentId="13_ncr:1_{492ABB72-E2C0-9748-998B-1DA5B708FBE7}" xr6:coauthVersionLast="47" xr6:coauthVersionMax="47" xr10:uidLastSave="{00000000-0000-0000-0000-000000000000}"/>
  <bookViews>
    <workbookView xWindow="0" yWindow="500" windowWidth="38400" windowHeight="19680" activeTab="1" xr2:uid="{00000000-000D-0000-FFFF-FFFF00000000}"/>
  </bookViews>
  <sheets>
    <sheet name="Metodología del Análisis" sheetId="1" r:id="rId1"/>
    <sheet name="Análisis de Riesgo"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6" roundtripDataSignature="AMtx7mi6nBlfO2Tm22j3eS+j1/GbYnDwiA=="/>
    </ext>
  </extLst>
</workbook>
</file>

<file path=xl/calcChain.xml><?xml version="1.0" encoding="utf-8"?>
<calcChain xmlns="http://schemas.openxmlformats.org/spreadsheetml/2006/main">
  <c r="P22" i="2" l="1"/>
  <c r="G22" i="2"/>
  <c r="H22" i="2" s="1"/>
  <c r="P21" i="2"/>
  <c r="H21" i="2"/>
  <c r="P20" i="2"/>
  <c r="H20" i="2"/>
  <c r="G20" i="2"/>
  <c r="P19" i="2"/>
  <c r="G19" i="2"/>
  <c r="H19" i="2" s="1"/>
  <c r="P18" i="2"/>
  <c r="G18" i="2"/>
  <c r="H18" i="2" s="1"/>
  <c r="P17" i="2"/>
  <c r="G17" i="2"/>
  <c r="H17" i="2" s="1"/>
  <c r="P16" i="2"/>
  <c r="G16" i="2"/>
  <c r="H16" i="2" s="1"/>
  <c r="O15" i="2"/>
  <c r="P15" i="2" s="1"/>
  <c r="G15" i="2"/>
  <c r="H15" i="2" s="1"/>
  <c r="O14" i="2"/>
  <c r="P14" i="2" s="1"/>
  <c r="G14" i="2"/>
  <c r="H14" i="2" s="1"/>
  <c r="O13" i="2"/>
  <c r="P13" i="2" s="1"/>
  <c r="G13" i="2"/>
  <c r="H13" i="2" s="1"/>
  <c r="P12" i="2"/>
  <c r="G12" i="2"/>
  <c r="H12" i="2" s="1"/>
  <c r="P11" i="2"/>
  <c r="G11" i="2"/>
  <c r="H11" i="2" s="1"/>
  <c r="P10" i="2"/>
  <c r="G10" i="2"/>
  <c r="H10" i="2" s="1"/>
  <c r="P9" i="2"/>
  <c r="G9" i="2"/>
  <c r="H9" i="2" s="1"/>
  <c r="O8" i="2"/>
  <c r="P8" i="2" s="1"/>
  <c r="G8" i="2"/>
  <c r="H8" i="2" s="1"/>
  <c r="P7" i="2"/>
  <c r="G7" i="2"/>
  <c r="H7" i="2" s="1"/>
  <c r="O6" i="2"/>
  <c r="P6" i="2" s="1"/>
  <c r="G6" i="2"/>
  <c r="H6" i="2" s="1"/>
</calcChain>
</file>

<file path=xl/sharedStrings.xml><?xml version="1.0" encoding="utf-8"?>
<sst xmlns="http://schemas.openxmlformats.org/spreadsheetml/2006/main" count="155" uniqueCount="101">
  <si>
    <t>Nivel del riesgo</t>
  </si>
  <si>
    <t>Probabilidad (P)</t>
  </si>
  <si>
    <t>Impacto (I)</t>
  </si>
  <si>
    <t>Nunca sucede o es muy remoto que suceda (0 a 2 veces por semestre)</t>
  </si>
  <si>
    <t>No tiene impacto en el proceso</t>
  </si>
  <si>
    <t>P</t>
  </si>
  <si>
    <t>I</t>
  </si>
  <si>
    <t>R</t>
  </si>
  <si>
    <t>Sucede ocasionalmente (3 a 5 veces por semestre)</t>
  </si>
  <si>
    <t>Tiene mediano impacto en el proceso</t>
  </si>
  <si>
    <t>Es recurrente (6 o más veces por semestre)</t>
  </si>
  <si>
    <t>Obtener cantidad de horas reglamentarias frente a grupo del docente según la plaza.</t>
  </si>
  <si>
    <t>Tiene alto impacto en el proceso</t>
  </si>
  <si>
    <t>Se incumpla en el reglamento.</t>
  </si>
  <si>
    <t>Probabilidad</t>
  </si>
  <si>
    <t>Falta de conocimiento del reglamento de trabajo por parte del Jefe Académico.</t>
  </si>
  <si>
    <t>Aplicación del reglamento de trabajo.</t>
  </si>
  <si>
    <t>Subdirector Académico, Jefe Académico y Docente</t>
  </si>
  <si>
    <t>Discusión de normatividad en cargas académicas en reunión de Comité Académico</t>
  </si>
  <si>
    <t>Nivel de Riesgo ( R )</t>
  </si>
  <si>
    <t>Medidas de Control cuando el riesgo se da</t>
  </si>
  <si>
    <t>Asignar grupo al docente.</t>
  </si>
  <si>
    <t>Grupos sin docente.</t>
  </si>
  <si>
    <t>Subdirector Académico, Jefe Académico, Docente y Estudiante</t>
  </si>
  <si>
    <t>Impartir curso de inducción a Jefes Académicos sobre la normativa.</t>
  </si>
  <si>
    <t>Alto</t>
  </si>
  <si>
    <t>Superávit.</t>
  </si>
  <si>
    <t>Incumplimiento del reglamento de trabajo.</t>
  </si>
  <si>
    <t>Inmediata: interviene el Director</t>
  </si>
  <si>
    <t>Falta de grupos acorde al perfil de los docentes.</t>
  </si>
  <si>
    <t>Jefe Académico, Depto. De Planeación y Presupuestación</t>
  </si>
  <si>
    <t>Capacitar a los docentes en áreas donde existan necesidades.</t>
  </si>
  <si>
    <t>Medio</t>
  </si>
  <si>
    <t>Capacitación del personal para mayor diversificación de materias</t>
  </si>
  <si>
    <t>Programada: interviene el Subdirector y supervisada por el Director</t>
  </si>
  <si>
    <t>Asignar como actividad de apoyo: Preparación, Evaluación y Control de clases.</t>
  </si>
  <si>
    <t>Subdirectores, Jefe Académico, Docente</t>
  </si>
  <si>
    <t>Discusión de normatividad de asigación de horas de apoyo en reunión de Comité Académico.</t>
  </si>
  <si>
    <t>Trabajo colegiado de Jefes Académicos con Subdirectores para validación de cargas</t>
  </si>
  <si>
    <t>Asignar actividad de apoyo a la docencia.</t>
  </si>
  <si>
    <t>Falta de desarrollo de actividades y proyectos de la Academia y de apoyo al Departamento.</t>
  </si>
  <si>
    <t>Aplicación del reglamento de trabajo y programa de trabajo de la Academia.</t>
  </si>
  <si>
    <t>Bajo</t>
  </si>
  <si>
    <t>Elaborar de manera colegiada programa de trabajo semestral o anual de la Academia.</t>
  </si>
  <si>
    <t>Verficar por el Jefe del departamento</t>
  </si>
  <si>
    <t>Determinar en Comité Académico la cantidad de horas de actividades de apoyo</t>
  </si>
  <si>
    <t>Imprimir horario.</t>
  </si>
  <si>
    <t>Impacto</t>
  </si>
  <si>
    <t>Falta de evidencia de la asignación de actividad docente y/o de apoyo.</t>
  </si>
  <si>
    <t>Falta de planeación de actividades adminstrativas del Jefe Académico.</t>
  </si>
  <si>
    <t>Aplicación del SGC.</t>
  </si>
  <si>
    <t>Jefe Académico y Docente</t>
  </si>
  <si>
    <t>Elaborar un calendario de actividades para la generación y revisión de horarios docentes.</t>
  </si>
  <si>
    <t>Check List de impresión de horarios de los docentes.</t>
  </si>
  <si>
    <t>Verificar horario.</t>
  </si>
  <si>
    <t>Asignación de grupos y/o actividades de apoyo que no sean del perfil del docente.</t>
  </si>
  <si>
    <t>Aplicación de cuestionario en formato libre a docentes para asignación de carga horaria.</t>
  </si>
  <si>
    <t>Firmar horario.</t>
  </si>
  <si>
    <t>Falta de evidencia de la conformidad del docente respecto la jornada de trabajo, grupos y /o actividades de apoyo a la docencia.</t>
  </si>
  <si>
    <t>Falta de compromiso del docente para cumplir con sus actividades administrativas.</t>
  </si>
  <si>
    <t>Informar por algún medio oficial y/o reuniones departamentales.</t>
  </si>
  <si>
    <t>Falta de validez oficial de los documentos que respaldan las actividades docentes.</t>
  </si>
  <si>
    <t>Falta de organización y planeación por parte del Jefe Académico.</t>
  </si>
  <si>
    <t>Check List del seguimiento de horarios de los docentes.</t>
  </si>
  <si>
    <t>Generar oficios de comisión y/o nombramientos.</t>
  </si>
  <si>
    <t>El docente puede incumplir en la asignación de actividades.</t>
  </si>
  <si>
    <t>Aplicación del reglamento de trabajo y SGC.</t>
  </si>
  <si>
    <t>Check List de generación de los oficios.</t>
  </si>
  <si>
    <t>Incumplimiento en la asignación de horas frente a grupo y/o actividades de apoyo.</t>
  </si>
  <si>
    <t>Falta de un calendario de actividades para atender la revisión de las diferentes áreas académicas.</t>
  </si>
  <si>
    <t>Seguimiento de actividades.</t>
  </si>
  <si>
    <t>Firmar horario y/o ante firmar oficios de comisión y/o nombramientos.</t>
  </si>
  <si>
    <t>Firmar y sellar horario, oficios de comisión y/o nombramientos.</t>
  </si>
  <si>
    <t>Director, Jefe Académico y Docente</t>
  </si>
  <si>
    <t>Se incurra en errores de datos personales y de plaza del docente.</t>
  </si>
  <si>
    <t>Check List del contenido del horario docente.</t>
  </si>
  <si>
    <t>Verificar horario, oficios de comisión y/o nombramientos.</t>
  </si>
  <si>
    <t>No cumplimiento de la estructura educativa y falta de evidencia de asignación de actividades.</t>
  </si>
  <si>
    <t>Jefe Académico, Docente y Depto. De Planeación y Presupuestación.</t>
  </si>
  <si>
    <t>Check List de horario docente y documentos comprobatorios.</t>
  </si>
  <si>
    <t>Sellar horario, oficios de comisión y/o nombramientos.</t>
  </si>
  <si>
    <t>Recibe horario y/u oficios de comisiones.</t>
  </si>
  <si>
    <t>Incumplimiento de actividades en su jornada de trabajo.</t>
  </si>
  <si>
    <t>NOTA: Partes interesadas (Alta dirección, docentes, estudiantes, gobierno, proveedores, padres de familia, etc)</t>
  </si>
  <si>
    <t>Matriz de análisis de riesgo
Procedimiento ITT-POE-04-Procedimiento para la generación de horarios docentes</t>
  </si>
  <si>
    <t>NO</t>
  </si>
  <si>
    <t>ACTIVIDAD DEL PROCESO</t>
  </si>
  <si>
    <t>RIESGO</t>
  </si>
  <si>
    <t>DESCRIPCIÓN</t>
  </si>
  <si>
    <t>EVALUACIÓN DEL RIESGO</t>
  </si>
  <si>
    <t>NOVEL DEL RIESGO</t>
  </si>
  <si>
    <t>CAUSA</t>
  </si>
  <si>
    <t>MEDIDAS DE CONTROL</t>
  </si>
  <si>
    <t>PARTES INTERESADAS RELACIONADAS</t>
  </si>
  <si>
    <t>OPORTUNIDADES</t>
  </si>
  <si>
    <t>NIVEL DEL RIESGO</t>
  </si>
  <si>
    <t>EFICACIA DE LAS ACCIONES</t>
  </si>
  <si>
    <t>Falta de planeación y conocimiento de las asignaturas de los programas educativos por parte del Jefe Académico. 
Licencia médica durante el período de cargas académicas</t>
  </si>
  <si>
    <t>Jefe Académico, Docente, Estudiante y Academia</t>
  </si>
  <si>
    <t>Metodología para realizar el análisis de riesgo</t>
  </si>
  <si>
    <t>Cada uno de los peligros identificados debe ser evaluado en cuanto a su probabilidad de ocurrencia e impacto del daño de las consecuencias al estudiante, la multiplicación de ambos valores se define como nivel de riesgo.  Es importante resaltar que ésto solo alerta acerca de aquellos peligros existentes en el proceso y el nivel de control que requieren.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</si>
</sst>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Arial"/>
    </font>
    <font>
      <sz val="11"/>
      <color theme="1"/>
      <name val="Montserrat Regular"/>
    </font>
    <font>
      <sz val="11"/>
      <name val="Montserrat Regular"/>
    </font>
    <font>
      <sz val="12"/>
      <color theme="1"/>
      <name val="Montserrat Regular"/>
    </font>
    <font>
      <b/>
      <sz val="22"/>
      <color theme="1"/>
      <name val="Montserrat Regular"/>
    </font>
    <font>
      <b/>
      <sz val="12"/>
      <color theme="1"/>
      <name val="Montserrat Regular"/>
    </font>
    <font>
      <sz val="28"/>
      <color theme="1"/>
      <name val="Montserrat Regular"/>
    </font>
    <font>
      <b/>
      <sz val="21"/>
      <name val="Montserrat Regular"/>
    </font>
    <font>
      <sz val="21"/>
      <name val="Montserrat Regular"/>
    </font>
    <font>
      <b/>
      <sz val="12"/>
      <color theme="0"/>
      <name val="Montserrat Regular"/>
    </font>
    <font>
      <sz val="11"/>
      <color theme="0"/>
      <name val="Montserrat Regular"/>
    </font>
    <font>
      <b/>
      <sz val="11"/>
      <color theme="0"/>
      <name val="Montserrat Regular"/>
    </font>
    <font>
      <sz val="10"/>
      <color theme="1"/>
      <name val="Montserrat Regular"/>
    </font>
    <font>
      <sz val="10"/>
      <color rgb="FF000000"/>
      <name val="Montserrat Regular"/>
    </font>
    <font>
      <sz val="10"/>
      <name val="Montserrat Regular"/>
    </font>
    <font>
      <b/>
      <sz val="10"/>
      <color theme="1"/>
      <name val="Montserrat Regular"/>
    </font>
    <font>
      <b/>
      <sz val="16"/>
      <color theme="0"/>
      <name val="Montserrat Regular"/>
    </font>
    <font>
      <b/>
      <sz val="22"/>
      <name val="Montserrat Regular"/>
    </font>
    <font>
      <sz val="24"/>
      <color theme="0"/>
      <name val="Montserrat Regular"/>
    </font>
    <font>
      <b/>
      <sz val="22"/>
      <color theme="0"/>
      <name val="Montserrat Regular"/>
    </font>
    <font>
      <b/>
      <sz val="10"/>
      <color rgb="FF000000"/>
      <name val="Montserrat Regular"/>
    </font>
  </fonts>
  <fills count="14">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FFFF00"/>
        <bgColor rgb="FFFFFF00"/>
      </patternFill>
    </fill>
    <fill>
      <patternFill patternType="solid">
        <fgColor rgb="FFFF0000"/>
        <bgColor rgb="FFFF0000"/>
      </patternFill>
    </fill>
    <fill>
      <patternFill patternType="solid">
        <fgColor rgb="FF1B396A"/>
        <bgColor rgb="FFD0CECE"/>
      </patternFill>
    </fill>
    <fill>
      <patternFill patternType="solid">
        <fgColor rgb="FF1B396A"/>
        <bgColor indexed="64"/>
      </patternFill>
    </fill>
    <fill>
      <patternFill patternType="solid">
        <fgColor rgb="FF1B396A"/>
        <bgColor rgb="FFD8D8D8"/>
      </patternFill>
    </fill>
    <fill>
      <patternFill patternType="solid">
        <fgColor rgb="FF1B396A"/>
        <bgColor rgb="FFA8D08D"/>
      </patternFill>
    </fill>
    <fill>
      <patternFill patternType="solid">
        <fgColor rgb="FF1B396A"/>
        <bgColor rgb="FFBDD6EE"/>
      </patternFill>
    </fill>
    <fill>
      <patternFill patternType="solid">
        <fgColor rgb="FF1B396A"/>
        <bgColor rgb="FFBFBFBF"/>
      </patternFill>
    </fill>
    <fill>
      <patternFill patternType="solid">
        <fgColor rgb="FF00B150"/>
        <bgColor rgb="FF00FF00"/>
      </patternFill>
    </fill>
    <fill>
      <patternFill patternType="solid">
        <fgColor rgb="FF00B150"/>
        <bgColor rgb="FF00B050"/>
      </patternFill>
    </fill>
  </fills>
  <borders count="21">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82">
    <xf numFmtId="0" fontId="0" fillId="0" borderId="0" xfId="0" applyFont="1" applyAlignment="1"/>
    <xf numFmtId="0" fontId="1" fillId="0" borderId="0" xfId="0" applyFont="1" applyAlignment="1"/>
    <xf numFmtId="0" fontId="2" fillId="0" borderId="5" xfId="0" applyFont="1" applyBorder="1"/>
    <xf numFmtId="0" fontId="2" fillId="0" borderId="6" xfId="0" applyFont="1" applyBorder="1"/>
    <xf numFmtId="0" fontId="3" fillId="0" borderId="3" xfId="0" applyFont="1" applyBorder="1" applyAlignment="1">
      <alignment horizontal="center" vertical="center" wrapText="1"/>
    </xf>
    <xf numFmtId="0" fontId="2" fillId="0" borderId="7" xfId="0" applyFont="1" applyBorder="1"/>
    <xf numFmtId="0" fontId="2" fillId="0" borderId="4" xfId="0" applyFont="1" applyBorder="1"/>
    <xf numFmtId="0" fontId="2" fillId="0" borderId="8" xfId="0" applyFont="1" applyBorder="1"/>
    <xf numFmtId="0" fontId="1" fillId="0" borderId="0" xfId="0" applyFont="1" applyAlignment="1"/>
    <xf numFmtId="0" fontId="2" fillId="0" borderId="9" xfId="0" applyFont="1" applyBorder="1"/>
    <xf numFmtId="0" fontId="2" fillId="0" borderId="10" xfId="0" applyFont="1" applyBorder="1"/>
    <xf numFmtId="0" fontId="2" fillId="0" borderId="11" xfId="0" applyFont="1" applyBorder="1"/>
    <xf numFmtId="0" fontId="2" fillId="0" borderId="12" xfId="0" applyFont="1" applyBorder="1"/>
    <xf numFmtId="0" fontId="3" fillId="2" borderId="13" xfId="0" applyFont="1" applyFill="1" applyBorder="1" applyAlignment="1">
      <alignment horizontal="center" vertical="center"/>
    </xf>
    <xf numFmtId="0" fontId="3" fillId="2" borderId="13" xfId="0" applyFont="1" applyFill="1" applyBorder="1" applyAlignment="1">
      <alignment horizontal="center" vertical="center" wrapText="1"/>
    </xf>
    <xf numFmtId="0" fontId="3" fillId="2" borderId="13" xfId="0" applyFont="1" applyFill="1" applyBorder="1" applyAlignment="1">
      <alignment vertical="center"/>
    </xf>
    <xf numFmtId="0" fontId="1" fillId="2" borderId="13" xfId="0" applyFont="1" applyFill="1" applyBorder="1"/>
    <xf numFmtId="0" fontId="3" fillId="0" borderId="15" xfId="0" applyFont="1" applyBorder="1" applyAlignment="1">
      <alignment horizontal="center" vertical="center"/>
    </xf>
    <xf numFmtId="0" fontId="3" fillId="0" borderId="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2" xfId="0" applyFont="1" applyBorder="1" applyAlignment="1">
      <alignment horizontal="center" vertical="center" wrapText="1"/>
    </xf>
    <xf numFmtId="0" fontId="5" fillId="5" borderId="15"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6" fillId="2" borderId="13" xfId="0" applyFont="1" applyFill="1" applyBorder="1" applyAlignment="1">
      <alignment vertical="center" textRotation="90"/>
    </xf>
    <xf numFmtId="0" fontId="4" fillId="2" borderId="13" xfId="0" applyFont="1" applyFill="1" applyBorder="1" applyAlignment="1">
      <alignment horizontal="center" vertical="center"/>
    </xf>
    <xf numFmtId="0" fontId="1" fillId="2" borderId="18" xfId="0" applyFont="1" applyFill="1" applyBorder="1"/>
    <xf numFmtId="0" fontId="1" fillId="0" borderId="0" xfId="0" applyFont="1" applyAlignment="1">
      <alignment vertical="center"/>
    </xf>
    <xf numFmtId="0" fontId="1" fillId="0" borderId="0" xfId="0" applyFont="1"/>
    <xf numFmtId="0" fontId="7" fillId="0" borderId="0" xfId="0" applyFont="1" applyAlignment="1">
      <alignment horizontal="right" wrapText="1"/>
    </xf>
    <xf numFmtId="0" fontId="8" fillId="0" borderId="0" xfId="0" applyFont="1" applyAlignment="1">
      <alignment horizontal="right" wrapText="1"/>
    </xf>
    <xf numFmtId="0" fontId="9" fillId="6" borderId="1" xfId="0" applyFont="1" applyFill="1" applyBorder="1" applyAlignment="1">
      <alignment horizontal="center" vertical="center" wrapText="1"/>
    </xf>
    <xf numFmtId="0" fontId="9" fillId="6" borderId="3" xfId="0" applyFont="1" applyFill="1" applyBorder="1" applyAlignment="1">
      <alignment horizontal="center" vertical="center"/>
    </xf>
    <xf numFmtId="0" fontId="10" fillId="7" borderId="4" xfId="0" applyFont="1" applyFill="1" applyBorder="1"/>
    <xf numFmtId="0" fontId="9" fillId="6" borderId="3" xfId="0" applyFont="1" applyFill="1" applyBorder="1" applyAlignment="1">
      <alignment horizontal="center" vertical="center" wrapText="1"/>
    </xf>
    <xf numFmtId="0" fontId="10" fillId="7" borderId="7" xfId="0" applyFont="1" applyFill="1" applyBorder="1"/>
    <xf numFmtId="0" fontId="10" fillId="7" borderId="5" xfId="0" applyFont="1" applyFill="1" applyBorder="1"/>
    <xf numFmtId="0" fontId="10" fillId="7" borderId="6" xfId="0" applyFont="1" applyFill="1" applyBorder="1"/>
    <xf numFmtId="0" fontId="10" fillId="7" borderId="14" xfId="0" applyFont="1" applyFill="1" applyBorder="1"/>
    <xf numFmtId="0" fontId="10" fillId="7" borderId="10" xfId="0" applyFont="1" applyFill="1" applyBorder="1"/>
    <xf numFmtId="0" fontId="10" fillId="7" borderId="12" xfId="0" applyFont="1" applyFill="1" applyBorder="1"/>
    <xf numFmtId="0" fontId="10" fillId="7" borderId="11" xfId="0" applyFont="1" applyFill="1" applyBorder="1"/>
    <xf numFmtId="0" fontId="9" fillId="6" borderId="2" xfId="0" applyFont="1" applyFill="1" applyBorder="1" applyAlignment="1">
      <alignment horizontal="center" vertical="center" wrapText="1"/>
    </xf>
    <xf numFmtId="0" fontId="10" fillId="7" borderId="16" xfId="0" applyFont="1" applyFill="1" applyBorder="1"/>
    <xf numFmtId="0" fontId="9" fillId="6" borderId="15" xfId="0" applyFont="1" applyFill="1" applyBorder="1" applyAlignment="1">
      <alignment horizontal="center" vertical="center"/>
    </xf>
    <xf numFmtId="0" fontId="9" fillId="8" borderId="2" xfId="0" applyFont="1" applyFill="1" applyBorder="1" applyAlignment="1">
      <alignment horizontal="center"/>
    </xf>
    <xf numFmtId="0" fontId="11" fillId="7" borderId="5" xfId="0" applyFont="1" applyFill="1" applyBorder="1"/>
    <xf numFmtId="0" fontId="11" fillId="7" borderId="6" xfId="0" applyFont="1" applyFill="1" applyBorder="1"/>
    <xf numFmtId="0" fontId="12"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5" xfId="0" applyFont="1" applyBorder="1" applyAlignment="1">
      <alignment horizontal="center" vertical="center"/>
    </xf>
    <xf numFmtId="0" fontId="12" fillId="0" borderId="15" xfId="0" applyFont="1" applyBorder="1" applyAlignment="1">
      <alignment horizontal="left" vertical="center" wrapText="1"/>
    </xf>
    <xf numFmtId="0" fontId="12" fillId="0" borderId="15" xfId="0" applyFont="1" applyBorder="1" applyAlignment="1">
      <alignment horizontal="center" vertical="center" wrapText="1"/>
    </xf>
    <xf numFmtId="0" fontId="13" fillId="0" borderId="15" xfId="0" applyFont="1" applyBorder="1" applyAlignment="1">
      <alignment horizontal="center" vertical="center" wrapText="1"/>
    </xf>
    <xf numFmtId="0" fontId="12" fillId="0" borderId="1" xfId="0" applyFont="1" applyBorder="1" applyAlignment="1">
      <alignment horizontal="center" vertical="center" wrapText="1"/>
    </xf>
    <xf numFmtId="0" fontId="14" fillId="0" borderId="14" xfId="0" applyFont="1" applyBorder="1"/>
    <xf numFmtId="0" fontId="13" fillId="0" borderId="1" xfId="0" applyFont="1" applyBorder="1" applyAlignment="1">
      <alignment horizontal="center" vertical="center" wrapText="1"/>
    </xf>
    <xf numFmtId="0" fontId="14" fillId="0" borderId="16" xfId="0" applyFont="1" applyBorder="1"/>
    <xf numFmtId="0" fontId="15" fillId="0" borderId="15" xfId="0" applyFont="1" applyBorder="1" applyAlignment="1">
      <alignment horizontal="center" vertical="center" wrapText="1"/>
    </xf>
    <xf numFmtId="0" fontId="15" fillId="0" borderId="15" xfId="0" applyFont="1" applyBorder="1" applyAlignment="1">
      <alignment horizontal="center" vertical="center"/>
    </xf>
    <xf numFmtId="0" fontId="12" fillId="0" borderId="2" xfId="0" applyFont="1" applyBorder="1" applyAlignment="1">
      <alignment horizontal="center" vertical="center" wrapText="1"/>
    </xf>
    <xf numFmtId="0" fontId="16" fillId="9" borderId="2" xfId="0" applyFont="1" applyFill="1" applyBorder="1" applyAlignment="1">
      <alignment horizontal="center"/>
    </xf>
    <xf numFmtId="0" fontId="4" fillId="3" borderId="19" xfId="0" applyFont="1" applyFill="1" applyBorder="1" applyAlignment="1">
      <alignment horizontal="center" vertical="center"/>
    </xf>
    <xf numFmtId="0" fontId="4" fillId="4" borderId="19" xfId="0" applyFont="1" applyFill="1" applyBorder="1" applyAlignment="1">
      <alignment horizontal="center" vertical="center"/>
    </xf>
    <xf numFmtId="0" fontId="4" fillId="5" borderId="19" xfId="0" applyFont="1" applyFill="1" applyBorder="1" applyAlignment="1">
      <alignment horizontal="center" vertical="center"/>
    </xf>
    <xf numFmtId="0" fontId="4" fillId="3" borderId="20" xfId="0" applyFont="1" applyFill="1" applyBorder="1" applyAlignment="1">
      <alignment horizontal="center" vertical="center"/>
    </xf>
    <xf numFmtId="0" fontId="18" fillId="10" borderId="19" xfId="0" applyFont="1" applyFill="1" applyBorder="1" applyAlignment="1">
      <alignment horizontal="center" vertical="center" textRotation="90"/>
    </xf>
    <xf numFmtId="0" fontId="10" fillId="7" borderId="19" xfId="0" applyFont="1" applyFill="1" applyBorder="1"/>
    <xf numFmtId="0" fontId="18" fillId="10" borderId="19" xfId="0" applyFont="1" applyFill="1" applyBorder="1" applyAlignment="1">
      <alignment horizontal="center"/>
    </xf>
    <xf numFmtId="0" fontId="19" fillId="11" borderId="2" xfId="0" applyFont="1" applyFill="1" applyBorder="1" applyAlignment="1">
      <alignment horizontal="center" vertical="center"/>
    </xf>
    <xf numFmtId="0" fontId="2" fillId="0" borderId="5" xfId="0" applyFont="1" applyFill="1" applyBorder="1" applyAlignment="1">
      <alignment horizontal="right"/>
    </xf>
    <xf numFmtId="0" fontId="2" fillId="0" borderId="6" xfId="0" applyFont="1" applyFill="1" applyBorder="1" applyAlignment="1">
      <alignment horizontal="right"/>
    </xf>
    <xf numFmtId="0" fontId="17" fillId="0" borderId="2" xfId="0" applyFont="1" applyFill="1" applyBorder="1" applyAlignment="1">
      <alignment horizontal="right"/>
    </xf>
    <xf numFmtId="0" fontId="4" fillId="12" borderId="19" xfId="0" applyFont="1" applyFill="1" applyBorder="1" applyAlignment="1">
      <alignment horizontal="center" vertical="center"/>
    </xf>
    <xf numFmtId="0" fontId="5" fillId="13" borderId="15" xfId="0" applyFont="1" applyFill="1" applyBorder="1" applyAlignment="1">
      <alignment horizontal="center" vertical="center" wrapText="1"/>
    </xf>
    <xf numFmtId="0" fontId="20" fillId="0" borderId="15" xfId="0" applyFont="1" applyBorder="1" applyAlignment="1">
      <alignment horizontal="center" vertical="center"/>
    </xf>
    <xf numFmtId="0" fontId="13" fillId="0" borderId="15" xfId="0" applyFont="1" applyBorder="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0" fontId="13" fillId="0" borderId="17" xfId="0" applyFont="1" applyBorder="1" applyAlignment="1" applyProtection="1">
      <alignment horizontal="center" vertical="center"/>
      <protection locked="0"/>
    </xf>
    <xf numFmtId="0" fontId="13" fillId="0" borderId="19" xfId="0" applyFont="1" applyBorder="1" applyAlignment="1" applyProtection="1">
      <alignment horizontal="center" vertical="center"/>
      <protection locked="0"/>
    </xf>
    <xf numFmtId="0" fontId="13" fillId="0" borderId="16" xfId="0" applyFont="1" applyBorder="1" applyAlignment="1" applyProtection="1">
      <alignment horizontal="center" vertical="center" wrapText="1"/>
      <protection locked="0"/>
    </xf>
  </cellXfs>
  <cellStyles count="1">
    <cellStyle name="Normal" xfId="0" builtinId="0"/>
  </cellStyles>
  <dxfs count="12">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6500"/>
      </font>
      <fill>
        <patternFill patternType="solid">
          <fgColor rgb="FFFFEB9C"/>
          <bgColor rgb="FFFFEB9C"/>
        </patternFill>
      </fill>
    </dxf>
    <dxf>
      <font>
        <color rgb="FF006100"/>
      </font>
      <fill>
        <patternFill patternType="solid">
          <fgColor rgb="FFC6EFCE"/>
          <bgColor rgb="FFC6EFCE"/>
        </patternFill>
      </fill>
    </dxf>
  </dxfs>
  <tableStyles count="0" defaultTableStyle="TableStyleMedium2" defaultPivotStyle="PivotStyleLight16"/>
  <colors>
    <mruColors>
      <color rgb="FF00B150"/>
      <color rgb="FF1B39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927101</xdr:colOff>
      <xdr:row>0</xdr:row>
      <xdr:rowOff>914400</xdr:rowOff>
    </xdr:to>
    <xdr:pic>
      <xdr:nvPicPr>
        <xdr:cNvPr id="2" name="Gráfico 1">
          <a:extLst>
            <a:ext uri="{FF2B5EF4-FFF2-40B4-BE49-F238E27FC236}">
              <a16:creationId xmlns:a16="http://schemas.microsoft.com/office/drawing/2014/main" id="{25E05C7C-DC9A-E24E-987F-71C02F42272E}"/>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r="7865"/>
        <a:stretch/>
      </xdr:blipFill>
      <xdr:spPr>
        <a:xfrm>
          <a:off x="1" y="0"/>
          <a:ext cx="840740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425631</xdr:colOff>
      <xdr:row>0</xdr:row>
      <xdr:rowOff>914400</xdr:rowOff>
    </xdr:to>
    <xdr:pic>
      <xdr:nvPicPr>
        <xdr:cNvPr id="2" name="Gráfico 1">
          <a:extLst>
            <a:ext uri="{FF2B5EF4-FFF2-40B4-BE49-F238E27FC236}">
              <a16:creationId xmlns:a16="http://schemas.microsoft.com/office/drawing/2014/main" id="{8730AC14-8DDA-0C44-B3C5-F8FEC95FF16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9124122" cy="9144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998"/>
  <sheetViews>
    <sheetView view="pageBreakPreview" zoomScaleNormal="85" zoomScaleSheetLayoutView="100" workbookViewId="0">
      <selection activeCell="F14" sqref="F14"/>
    </sheetView>
  </sheetViews>
  <sheetFormatPr baseColWidth="10" defaultColWidth="12.6640625" defaultRowHeight="15" customHeight="1"/>
  <cols>
    <col min="1" max="6" width="9.33203125" style="1" customWidth="1"/>
    <col min="7" max="7" width="14.1640625" style="1" customWidth="1"/>
    <col min="8" max="10" width="9.33203125" style="1" customWidth="1"/>
    <col min="11" max="11" width="13.6640625" style="1" customWidth="1"/>
    <col min="12" max="23" width="9.33203125" style="1" customWidth="1"/>
    <col min="24" max="16384" width="12.6640625" style="1"/>
  </cols>
  <sheetData>
    <row r="1" spans="1:11" ht="88" customHeight="1">
      <c r="A1" s="71" t="s">
        <v>99</v>
      </c>
      <c r="B1" s="69"/>
      <c r="C1" s="69"/>
      <c r="D1" s="69"/>
      <c r="E1" s="69"/>
      <c r="F1" s="69"/>
      <c r="G1" s="69"/>
      <c r="H1" s="69"/>
      <c r="I1" s="69"/>
      <c r="J1" s="69"/>
      <c r="K1" s="70"/>
    </row>
    <row r="2" spans="1:11" ht="14.25" customHeight="1">
      <c r="A2" s="4" t="s">
        <v>100</v>
      </c>
      <c r="B2" s="5"/>
      <c r="C2" s="5"/>
      <c r="D2" s="5"/>
      <c r="E2" s="5"/>
      <c r="F2" s="5"/>
      <c r="G2" s="5"/>
      <c r="H2" s="5"/>
      <c r="I2" s="5"/>
      <c r="J2" s="5"/>
      <c r="K2" s="6"/>
    </row>
    <row r="3" spans="1:11" ht="14.25" customHeight="1">
      <c r="A3" s="7"/>
      <c r="B3" s="8"/>
      <c r="C3" s="8"/>
      <c r="D3" s="8"/>
      <c r="E3" s="8"/>
      <c r="F3" s="8"/>
      <c r="G3" s="8"/>
      <c r="H3" s="8"/>
      <c r="I3" s="8"/>
      <c r="J3" s="8"/>
      <c r="K3" s="9"/>
    </row>
    <row r="4" spans="1:11" ht="14.25" customHeight="1">
      <c r="A4" s="7"/>
      <c r="B4" s="8"/>
      <c r="C4" s="8"/>
      <c r="D4" s="8"/>
      <c r="E4" s="8"/>
      <c r="F4" s="8"/>
      <c r="G4" s="8"/>
      <c r="H4" s="8"/>
      <c r="I4" s="8"/>
      <c r="J4" s="8"/>
      <c r="K4" s="9"/>
    </row>
    <row r="5" spans="1:11" ht="41" customHeight="1">
      <c r="A5" s="10"/>
      <c r="B5" s="11"/>
      <c r="C5" s="11"/>
      <c r="D5" s="11"/>
      <c r="E5" s="11"/>
      <c r="F5" s="11"/>
      <c r="G5" s="11"/>
      <c r="H5" s="11"/>
      <c r="I5" s="11"/>
      <c r="J5" s="11"/>
      <c r="K5" s="12"/>
    </row>
    <row r="6" spans="1:11" ht="14.25" customHeight="1">
      <c r="A6" s="13"/>
      <c r="B6" s="14"/>
      <c r="C6" s="14"/>
      <c r="D6" s="14"/>
      <c r="E6" s="14"/>
      <c r="F6" s="15"/>
      <c r="G6" s="13"/>
      <c r="H6" s="14"/>
      <c r="I6" s="14"/>
      <c r="J6" s="14"/>
      <c r="K6" s="14"/>
    </row>
    <row r="7" spans="1:11" ht="21">
      <c r="A7" s="60" t="s">
        <v>1</v>
      </c>
      <c r="B7" s="35"/>
      <c r="C7" s="35"/>
      <c r="D7" s="35"/>
      <c r="E7" s="36"/>
      <c r="F7" s="16"/>
      <c r="G7" s="60" t="s">
        <v>2</v>
      </c>
      <c r="H7" s="35"/>
      <c r="I7" s="35"/>
      <c r="J7" s="35"/>
      <c r="K7" s="36"/>
    </row>
    <row r="8" spans="1:11" ht="34.5" customHeight="1">
      <c r="A8" s="17">
        <v>1</v>
      </c>
      <c r="B8" s="18" t="s">
        <v>3</v>
      </c>
      <c r="C8" s="2"/>
      <c r="D8" s="2"/>
      <c r="E8" s="3"/>
      <c r="F8" s="15"/>
      <c r="G8" s="17">
        <v>1</v>
      </c>
      <c r="H8" s="18" t="s">
        <v>4</v>
      </c>
      <c r="I8" s="2"/>
      <c r="J8" s="2"/>
      <c r="K8" s="3"/>
    </row>
    <row r="9" spans="1:11" ht="34.5" customHeight="1">
      <c r="A9" s="17">
        <v>2</v>
      </c>
      <c r="B9" s="18" t="s">
        <v>8</v>
      </c>
      <c r="C9" s="2"/>
      <c r="D9" s="2"/>
      <c r="E9" s="3"/>
      <c r="F9" s="15"/>
      <c r="G9" s="17">
        <v>2</v>
      </c>
      <c r="H9" s="18" t="s">
        <v>9</v>
      </c>
      <c r="I9" s="2"/>
      <c r="J9" s="2"/>
      <c r="K9" s="3"/>
    </row>
    <row r="10" spans="1:11" ht="32.25" customHeight="1">
      <c r="A10" s="17">
        <v>3</v>
      </c>
      <c r="B10" s="18" t="s">
        <v>10</v>
      </c>
      <c r="C10" s="2"/>
      <c r="D10" s="2"/>
      <c r="E10" s="3"/>
      <c r="F10" s="15"/>
      <c r="G10" s="17">
        <v>3</v>
      </c>
      <c r="H10" s="18" t="s">
        <v>12</v>
      </c>
      <c r="I10" s="2"/>
      <c r="J10" s="2"/>
      <c r="K10" s="3"/>
    </row>
    <row r="11" spans="1:11" ht="14.25" customHeight="1">
      <c r="A11" s="13"/>
      <c r="B11" s="14"/>
      <c r="C11" s="14"/>
      <c r="D11" s="14"/>
      <c r="E11" s="14"/>
      <c r="F11" s="15"/>
      <c r="G11" s="13"/>
      <c r="H11" s="14"/>
      <c r="I11" s="14"/>
      <c r="J11" s="14"/>
      <c r="K11" s="14"/>
    </row>
    <row r="12" spans="1:11" ht="36" customHeight="1">
      <c r="A12" s="68" t="s">
        <v>0</v>
      </c>
      <c r="B12" s="35"/>
      <c r="C12" s="35"/>
      <c r="D12" s="35"/>
      <c r="E12" s="35"/>
      <c r="F12" s="35"/>
      <c r="G12" s="35"/>
      <c r="H12" s="35"/>
      <c r="I12" s="35"/>
      <c r="J12" s="35"/>
      <c r="K12" s="36"/>
    </row>
    <row r="13" spans="1:11" ht="14.25" customHeight="1">
      <c r="A13" s="16"/>
      <c r="B13" s="16"/>
      <c r="C13" s="16"/>
      <c r="D13" s="16"/>
      <c r="E13" s="16"/>
      <c r="F13" s="16"/>
      <c r="G13" s="16"/>
      <c r="H13" s="16"/>
      <c r="I13" s="16"/>
      <c r="J13" s="16"/>
      <c r="K13" s="16"/>
    </row>
    <row r="14" spans="1:11" ht="54" customHeight="1">
      <c r="A14" s="65" t="s">
        <v>14</v>
      </c>
      <c r="B14" s="61">
        <v>3</v>
      </c>
      <c r="C14" s="72">
        <v>3</v>
      </c>
      <c r="D14" s="62">
        <v>6</v>
      </c>
      <c r="E14" s="63">
        <v>9</v>
      </c>
      <c r="F14" s="16"/>
      <c r="G14" s="19" t="s">
        <v>19</v>
      </c>
      <c r="H14" s="20" t="s">
        <v>20</v>
      </c>
      <c r="I14" s="2"/>
      <c r="J14" s="2"/>
      <c r="K14" s="3"/>
    </row>
    <row r="15" spans="1:11" ht="54" customHeight="1">
      <c r="A15" s="66"/>
      <c r="B15" s="64">
        <v>2</v>
      </c>
      <c r="C15" s="72">
        <v>2</v>
      </c>
      <c r="D15" s="62">
        <v>4</v>
      </c>
      <c r="E15" s="62">
        <v>6</v>
      </c>
      <c r="F15" s="16"/>
      <c r="G15" s="21" t="s">
        <v>25</v>
      </c>
      <c r="H15" s="18" t="s">
        <v>28</v>
      </c>
      <c r="I15" s="2"/>
      <c r="J15" s="2"/>
      <c r="K15" s="3"/>
    </row>
    <row r="16" spans="1:11" ht="54" customHeight="1">
      <c r="A16" s="66"/>
      <c r="B16" s="64">
        <v>1</v>
      </c>
      <c r="C16" s="72">
        <v>1</v>
      </c>
      <c r="D16" s="72">
        <v>2</v>
      </c>
      <c r="E16" s="72">
        <v>3</v>
      </c>
      <c r="F16" s="16"/>
      <c r="G16" s="22" t="s">
        <v>32</v>
      </c>
      <c r="H16" s="18" t="s">
        <v>34</v>
      </c>
      <c r="I16" s="2"/>
      <c r="J16" s="2"/>
      <c r="K16" s="3"/>
    </row>
    <row r="17" spans="1:11" ht="54" customHeight="1">
      <c r="A17" s="23"/>
      <c r="B17" s="24"/>
      <c r="C17" s="61">
        <v>1</v>
      </c>
      <c r="D17" s="61">
        <v>2</v>
      </c>
      <c r="E17" s="61">
        <v>3</v>
      </c>
      <c r="F17" s="16"/>
      <c r="G17" s="73" t="s">
        <v>42</v>
      </c>
      <c r="H17" s="18" t="s">
        <v>44</v>
      </c>
      <c r="I17" s="2"/>
      <c r="J17" s="2"/>
      <c r="K17" s="3"/>
    </row>
    <row r="18" spans="1:11" ht="31">
      <c r="A18" s="16"/>
      <c r="B18" s="16"/>
      <c r="C18" s="67" t="s">
        <v>47</v>
      </c>
      <c r="D18" s="66"/>
      <c r="E18" s="66"/>
      <c r="F18" s="16"/>
      <c r="G18" s="16"/>
      <c r="H18" s="16"/>
      <c r="I18" s="16"/>
      <c r="J18" s="16"/>
      <c r="K18" s="16"/>
    </row>
    <row r="19" spans="1:11" ht="13.5" customHeight="1" thickBot="1">
      <c r="A19" s="25"/>
      <c r="B19" s="25"/>
      <c r="C19" s="25"/>
      <c r="D19" s="25"/>
      <c r="E19" s="25"/>
      <c r="F19" s="25"/>
      <c r="G19" s="25"/>
      <c r="H19" s="25"/>
      <c r="I19" s="25"/>
      <c r="J19" s="25"/>
      <c r="K19" s="25"/>
    </row>
    <row r="20" spans="1:11" ht="14.25" customHeight="1"/>
    <row r="21" spans="1:11" ht="14.25" customHeight="1"/>
    <row r="22" spans="1:11" ht="14.25" customHeight="1"/>
    <row r="23" spans="1:11" ht="14.25" customHeight="1"/>
    <row r="24" spans="1:11" ht="14.25" customHeight="1"/>
    <row r="25" spans="1:11" ht="14.25" customHeight="1"/>
    <row r="26" spans="1:11" ht="14.25" customHeight="1"/>
    <row r="27" spans="1:11" ht="14.25" customHeight="1"/>
    <row r="28" spans="1:11" ht="14.25" customHeight="1"/>
    <row r="29" spans="1:11" ht="14.25" customHeight="1"/>
    <row r="30" spans="1:11" ht="14.25" customHeight="1"/>
    <row r="31" spans="1:11" ht="14.25" customHeight="1"/>
    <row r="32" spans="1:11"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sheetData>
  <sheetProtection algorithmName="SHA-512" hashValue="RE+chkYYQbgdpT9zL0GRnzV4Xn6CIqoVkWUbflYaBlDN6wTMWzx2Tj8atf/GbjeiD9qEk1I6A595+9Ari0N6+Q==" saltValue="+hFBHVEl3I759hwYherlTQ==" spinCount="100000" sheet="1" objects="1" scenarios="1"/>
  <mergeCells count="17">
    <mergeCell ref="C18:E18"/>
    <mergeCell ref="A14:A16"/>
    <mergeCell ref="A12:K12"/>
    <mergeCell ref="H17:K17"/>
    <mergeCell ref="H8:K8"/>
    <mergeCell ref="H9:K9"/>
    <mergeCell ref="B8:E8"/>
    <mergeCell ref="H16:K16"/>
    <mergeCell ref="H15:K15"/>
    <mergeCell ref="H14:K14"/>
    <mergeCell ref="G7:K7"/>
    <mergeCell ref="A2:K5"/>
    <mergeCell ref="A1:K1"/>
    <mergeCell ref="A7:E7"/>
    <mergeCell ref="H10:K10"/>
    <mergeCell ref="B9:E9"/>
    <mergeCell ref="B10:E10"/>
  </mergeCells>
  <pageMargins left="0.7" right="0.7" top="0.75" bottom="0.75" header="0" footer="0"/>
  <pageSetup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000"/>
  <sheetViews>
    <sheetView tabSelected="1" view="pageBreakPreview" zoomScaleNormal="55" zoomScaleSheetLayoutView="100" workbookViewId="0">
      <selection activeCell="L7" sqref="L7"/>
    </sheetView>
  </sheetViews>
  <sheetFormatPr baseColWidth="10" defaultColWidth="12.6640625" defaultRowHeight="15" customHeight="1"/>
  <cols>
    <col min="1" max="1" width="6" style="1" customWidth="1"/>
    <col min="2" max="2" width="42.6640625" style="1" customWidth="1"/>
    <col min="3" max="3" width="6.33203125" style="1" customWidth="1"/>
    <col min="4" max="4" width="53.33203125" style="1" customWidth="1"/>
    <col min="5" max="7" width="5.83203125" style="1" customWidth="1"/>
    <col min="8" max="8" width="10" style="1" customWidth="1"/>
    <col min="9" max="9" width="49.6640625" style="1" customWidth="1"/>
    <col min="10" max="11" width="25.1640625" style="1" customWidth="1"/>
    <col min="12" max="12" width="38.83203125" style="1" customWidth="1"/>
    <col min="13" max="15" width="5.83203125" style="1" customWidth="1"/>
    <col min="16" max="16" width="10.83203125" style="1" customWidth="1"/>
    <col min="17" max="17" width="41" style="1" customWidth="1"/>
    <col min="18" max="18" width="2.33203125" style="1" customWidth="1"/>
    <col min="19" max="24" width="9.33203125" style="1" customWidth="1"/>
    <col min="25" max="16384" width="12.6640625" style="1"/>
  </cols>
  <sheetData>
    <row r="1" spans="1:17" ht="77" customHeight="1">
      <c r="C1" s="28" t="s">
        <v>84</v>
      </c>
      <c r="D1" s="29"/>
      <c r="E1" s="29"/>
      <c r="F1" s="29"/>
      <c r="G1" s="29"/>
      <c r="H1" s="29"/>
      <c r="I1" s="29"/>
      <c r="J1" s="29"/>
      <c r="K1" s="29"/>
      <c r="L1" s="29"/>
      <c r="M1" s="29"/>
      <c r="N1" s="29"/>
      <c r="O1" s="29"/>
      <c r="P1" s="29"/>
      <c r="Q1" s="29"/>
    </row>
    <row r="2" spans="1:17" ht="14.25" customHeight="1"/>
    <row r="3" spans="1:17" ht="21" customHeight="1">
      <c r="A3" s="30" t="s">
        <v>85</v>
      </c>
      <c r="B3" s="30" t="s">
        <v>86</v>
      </c>
      <c r="C3" s="31" t="s">
        <v>87</v>
      </c>
      <c r="D3" s="32"/>
      <c r="E3" s="33" t="s">
        <v>89</v>
      </c>
      <c r="F3" s="34"/>
      <c r="G3" s="32"/>
      <c r="H3" s="30" t="s">
        <v>90</v>
      </c>
      <c r="I3" s="30" t="s">
        <v>91</v>
      </c>
      <c r="J3" s="30" t="s">
        <v>92</v>
      </c>
      <c r="K3" s="30" t="s">
        <v>93</v>
      </c>
      <c r="L3" s="30" t="s">
        <v>94</v>
      </c>
      <c r="M3" s="44" t="s">
        <v>96</v>
      </c>
      <c r="N3" s="45"/>
      <c r="O3" s="45"/>
      <c r="P3" s="45"/>
      <c r="Q3" s="46"/>
    </row>
    <row r="4" spans="1:17" ht="51.75" customHeight="1">
      <c r="A4" s="37"/>
      <c r="B4" s="37"/>
      <c r="C4" s="38"/>
      <c r="D4" s="39"/>
      <c r="E4" s="38"/>
      <c r="F4" s="40"/>
      <c r="G4" s="39"/>
      <c r="H4" s="37"/>
      <c r="I4" s="37"/>
      <c r="J4" s="37"/>
      <c r="K4" s="37"/>
      <c r="L4" s="37"/>
      <c r="M4" s="41" t="s">
        <v>89</v>
      </c>
      <c r="N4" s="35"/>
      <c r="O4" s="36"/>
      <c r="P4" s="30" t="s">
        <v>95</v>
      </c>
      <c r="Q4" s="30" t="s">
        <v>92</v>
      </c>
    </row>
    <row r="5" spans="1:17" ht="14.25" customHeight="1">
      <c r="A5" s="42"/>
      <c r="B5" s="42"/>
      <c r="C5" s="43" t="s">
        <v>85</v>
      </c>
      <c r="D5" s="43" t="s">
        <v>88</v>
      </c>
      <c r="E5" s="43" t="s">
        <v>5</v>
      </c>
      <c r="F5" s="43" t="s">
        <v>6</v>
      </c>
      <c r="G5" s="43" t="s">
        <v>7</v>
      </c>
      <c r="H5" s="42"/>
      <c r="I5" s="42"/>
      <c r="J5" s="42"/>
      <c r="K5" s="42"/>
      <c r="L5" s="42"/>
      <c r="M5" s="43" t="s">
        <v>5</v>
      </c>
      <c r="N5" s="43" t="s">
        <v>6</v>
      </c>
      <c r="O5" s="43" t="s">
        <v>7</v>
      </c>
      <c r="P5" s="42"/>
      <c r="Q5" s="42"/>
    </row>
    <row r="6" spans="1:17" ht="42.75" customHeight="1">
      <c r="A6" s="47">
        <v>1</v>
      </c>
      <c r="B6" s="48" t="s">
        <v>11</v>
      </c>
      <c r="C6" s="49">
        <v>1.1000000000000001</v>
      </c>
      <c r="D6" s="50" t="s">
        <v>13</v>
      </c>
      <c r="E6" s="51">
        <v>1</v>
      </c>
      <c r="F6" s="51">
        <v>3</v>
      </c>
      <c r="G6" s="57">
        <f t="shared" ref="G6:G20" si="0">E6*F6</f>
        <v>3</v>
      </c>
      <c r="H6" s="51" t="str">
        <f t="shared" ref="H6:H22" si="1">IF(G6&lt;=3, "Bajo", IF(G6&lt;9, "Medio", "Alto"))</f>
        <v>Bajo</v>
      </c>
      <c r="I6" s="51" t="s">
        <v>15</v>
      </c>
      <c r="J6" s="51" t="s">
        <v>16</v>
      </c>
      <c r="K6" s="52" t="s">
        <v>17</v>
      </c>
      <c r="L6" s="52" t="s">
        <v>18</v>
      </c>
      <c r="M6" s="75">
        <v>1</v>
      </c>
      <c r="N6" s="75">
        <v>3</v>
      </c>
      <c r="O6" s="57">
        <f>M6*N6</f>
        <v>3</v>
      </c>
      <c r="P6" s="51" t="str">
        <f t="shared" ref="P6:P22" si="2">IF(O6&lt;=3, "Bajo", IF(O6&lt;9, "Medio", "Alto"))</f>
        <v>Bajo</v>
      </c>
      <c r="Q6" s="78" t="s">
        <v>18</v>
      </c>
    </row>
    <row r="7" spans="1:17" ht="75">
      <c r="A7" s="47">
        <v>2</v>
      </c>
      <c r="B7" s="48" t="s">
        <v>21</v>
      </c>
      <c r="C7" s="49">
        <v>2.1</v>
      </c>
      <c r="D7" s="50" t="s">
        <v>22</v>
      </c>
      <c r="E7" s="52">
        <v>1</v>
      </c>
      <c r="F7" s="51">
        <v>3</v>
      </c>
      <c r="G7" s="57">
        <f t="shared" si="0"/>
        <v>3</v>
      </c>
      <c r="H7" s="51" t="str">
        <f t="shared" si="1"/>
        <v>Bajo</v>
      </c>
      <c r="I7" s="52" t="s">
        <v>97</v>
      </c>
      <c r="J7" s="51" t="s">
        <v>16</v>
      </c>
      <c r="K7" s="52" t="s">
        <v>23</v>
      </c>
      <c r="L7" s="51" t="s">
        <v>24</v>
      </c>
      <c r="M7" s="75">
        <v>1</v>
      </c>
      <c r="N7" s="75">
        <v>3</v>
      </c>
      <c r="O7" s="74">
        <v>3</v>
      </c>
      <c r="P7" s="51" t="str">
        <f t="shared" si="2"/>
        <v>Bajo</v>
      </c>
      <c r="Q7" s="76" t="s">
        <v>24</v>
      </c>
    </row>
    <row r="8" spans="1:17" ht="55.5" customHeight="1">
      <c r="A8" s="47">
        <v>3</v>
      </c>
      <c r="B8" s="48" t="s">
        <v>26</v>
      </c>
      <c r="C8" s="49">
        <v>3.1</v>
      </c>
      <c r="D8" s="50" t="s">
        <v>27</v>
      </c>
      <c r="E8" s="51">
        <v>3</v>
      </c>
      <c r="F8" s="51">
        <v>3</v>
      </c>
      <c r="G8" s="57">
        <f t="shared" si="0"/>
        <v>9</v>
      </c>
      <c r="H8" s="51" t="str">
        <f t="shared" si="1"/>
        <v>Alto</v>
      </c>
      <c r="I8" s="49" t="s">
        <v>29</v>
      </c>
      <c r="J8" s="51" t="s">
        <v>16</v>
      </c>
      <c r="K8" s="51" t="s">
        <v>30</v>
      </c>
      <c r="L8" s="51" t="s">
        <v>31</v>
      </c>
      <c r="M8" s="76">
        <v>3</v>
      </c>
      <c r="N8" s="76">
        <v>3</v>
      </c>
      <c r="O8" s="57">
        <f>M8*N8</f>
        <v>9</v>
      </c>
      <c r="P8" s="51" t="str">
        <f t="shared" si="2"/>
        <v>Alto</v>
      </c>
      <c r="Q8" s="78" t="s">
        <v>33</v>
      </c>
    </row>
    <row r="9" spans="1:17" ht="42.75" customHeight="1">
      <c r="A9" s="47">
        <v>4</v>
      </c>
      <c r="B9" s="48" t="s">
        <v>35</v>
      </c>
      <c r="C9" s="49">
        <v>4.0999999999999996</v>
      </c>
      <c r="D9" s="50" t="s">
        <v>27</v>
      </c>
      <c r="E9" s="49">
        <v>1</v>
      </c>
      <c r="F9" s="49">
        <v>3</v>
      </c>
      <c r="G9" s="58">
        <f t="shared" si="0"/>
        <v>3</v>
      </c>
      <c r="H9" s="51" t="str">
        <f t="shared" si="1"/>
        <v>Bajo</v>
      </c>
      <c r="I9" s="51" t="s">
        <v>15</v>
      </c>
      <c r="J9" s="51" t="s">
        <v>16</v>
      </c>
      <c r="K9" s="52" t="s">
        <v>36</v>
      </c>
      <c r="L9" s="52" t="s">
        <v>37</v>
      </c>
      <c r="M9" s="75">
        <v>1</v>
      </c>
      <c r="N9" s="75">
        <v>3</v>
      </c>
      <c r="O9" s="74">
        <v>3</v>
      </c>
      <c r="P9" s="51" t="str">
        <f t="shared" si="2"/>
        <v>Bajo</v>
      </c>
      <c r="Q9" s="78" t="s">
        <v>38</v>
      </c>
    </row>
    <row r="10" spans="1:17" ht="72" customHeight="1">
      <c r="A10" s="47">
        <v>5</v>
      </c>
      <c r="B10" s="48" t="s">
        <v>39</v>
      </c>
      <c r="C10" s="49">
        <v>5.0999999999999996</v>
      </c>
      <c r="D10" s="50" t="s">
        <v>40</v>
      </c>
      <c r="E10" s="49">
        <v>1</v>
      </c>
      <c r="F10" s="49">
        <v>3</v>
      </c>
      <c r="G10" s="58">
        <f t="shared" si="0"/>
        <v>3</v>
      </c>
      <c r="H10" s="51" t="str">
        <f t="shared" si="1"/>
        <v>Bajo</v>
      </c>
      <c r="I10" s="51" t="s">
        <v>15</v>
      </c>
      <c r="J10" s="51" t="s">
        <v>41</v>
      </c>
      <c r="K10" s="51" t="s">
        <v>98</v>
      </c>
      <c r="L10" s="52" t="s">
        <v>43</v>
      </c>
      <c r="M10" s="75">
        <v>1</v>
      </c>
      <c r="N10" s="75">
        <v>1</v>
      </c>
      <c r="O10" s="74">
        <v>1</v>
      </c>
      <c r="P10" s="51" t="str">
        <f t="shared" si="2"/>
        <v>Bajo</v>
      </c>
      <c r="Q10" s="78" t="s">
        <v>45</v>
      </c>
    </row>
    <row r="11" spans="1:17" ht="99.75" customHeight="1">
      <c r="A11" s="49">
        <v>6</v>
      </c>
      <c r="B11" s="51" t="s">
        <v>46</v>
      </c>
      <c r="C11" s="49">
        <v>6.1</v>
      </c>
      <c r="D11" s="50" t="s">
        <v>48</v>
      </c>
      <c r="E11" s="49">
        <v>1</v>
      </c>
      <c r="F11" s="49">
        <v>3</v>
      </c>
      <c r="G11" s="58">
        <f t="shared" si="0"/>
        <v>3</v>
      </c>
      <c r="H11" s="51" t="str">
        <f t="shared" si="1"/>
        <v>Bajo</v>
      </c>
      <c r="I11" s="51" t="s">
        <v>49</v>
      </c>
      <c r="J11" s="51" t="s">
        <v>50</v>
      </c>
      <c r="K11" s="51" t="s">
        <v>51</v>
      </c>
      <c r="L11" s="53" t="s">
        <v>52</v>
      </c>
      <c r="M11" s="75">
        <v>1</v>
      </c>
      <c r="N11" s="75">
        <v>1</v>
      </c>
      <c r="O11" s="74">
        <v>3</v>
      </c>
      <c r="P11" s="51" t="str">
        <f t="shared" si="2"/>
        <v>Bajo</v>
      </c>
      <c r="Q11" s="78" t="s">
        <v>53</v>
      </c>
    </row>
    <row r="12" spans="1:17" ht="51" customHeight="1">
      <c r="A12" s="49">
        <v>7</v>
      </c>
      <c r="B12" s="51" t="s">
        <v>54</v>
      </c>
      <c r="C12" s="49">
        <v>7.1</v>
      </c>
      <c r="D12" s="50" t="s">
        <v>55</v>
      </c>
      <c r="E12" s="49">
        <v>2</v>
      </c>
      <c r="F12" s="49">
        <v>3</v>
      </c>
      <c r="G12" s="58">
        <f t="shared" si="0"/>
        <v>6</v>
      </c>
      <c r="H12" s="51" t="str">
        <f t="shared" si="1"/>
        <v>Medio</v>
      </c>
      <c r="I12" s="51" t="s">
        <v>49</v>
      </c>
      <c r="J12" s="51" t="s">
        <v>16</v>
      </c>
      <c r="K12" s="51" t="s">
        <v>51</v>
      </c>
      <c r="L12" s="54"/>
      <c r="M12" s="75">
        <v>2</v>
      </c>
      <c r="N12" s="75">
        <v>3</v>
      </c>
      <c r="O12" s="74">
        <v>6</v>
      </c>
      <c r="P12" s="51" t="str">
        <f t="shared" si="2"/>
        <v>Medio</v>
      </c>
      <c r="Q12" s="78" t="s">
        <v>56</v>
      </c>
    </row>
    <row r="13" spans="1:17" ht="42.75" customHeight="1">
      <c r="A13" s="47">
        <v>8</v>
      </c>
      <c r="B13" s="48" t="s">
        <v>57</v>
      </c>
      <c r="C13" s="49">
        <v>8.1</v>
      </c>
      <c r="D13" s="50" t="s">
        <v>58</v>
      </c>
      <c r="E13" s="49">
        <v>1</v>
      </c>
      <c r="F13" s="49">
        <v>3</v>
      </c>
      <c r="G13" s="58">
        <f t="shared" si="0"/>
        <v>3</v>
      </c>
      <c r="H13" s="51" t="str">
        <f t="shared" si="1"/>
        <v>Bajo</v>
      </c>
      <c r="I13" s="51" t="s">
        <v>59</v>
      </c>
      <c r="J13" s="51" t="s">
        <v>50</v>
      </c>
      <c r="K13" s="51" t="s">
        <v>51</v>
      </c>
      <c r="L13" s="54"/>
      <c r="M13" s="77">
        <v>1</v>
      </c>
      <c r="N13" s="75">
        <v>1</v>
      </c>
      <c r="O13" s="58">
        <f t="shared" ref="O13:O15" si="3">M13*N13</f>
        <v>1</v>
      </c>
      <c r="P13" s="51" t="str">
        <f t="shared" si="2"/>
        <v>Bajo</v>
      </c>
      <c r="Q13" s="78" t="s">
        <v>60</v>
      </c>
    </row>
    <row r="14" spans="1:17" ht="42.75" customHeight="1">
      <c r="A14" s="47">
        <v>9</v>
      </c>
      <c r="B14" s="48" t="s">
        <v>57</v>
      </c>
      <c r="C14" s="49">
        <v>9.1</v>
      </c>
      <c r="D14" s="50" t="s">
        <v>61</v>
      </c>
      <c r="E14" s="49">
        <v>1</v>
      </c>
      <c r="F14" s="49">
        <v>3</v>
      </c>
      <c r="G14" s="58">
        <f t="shared" si="0"/>
        <v>3</v>
      </c>
      <c r="H14" s="51" t="str">
        <f t="shared" si="1"/>
        <v>Bajo</v>
      </c>
      <c r="I14" s="51" t="s">
        <v>62</v>
      </c>
      <c r="J14" s="51" t="s">
        <v>50</v>
      </c>
      <c r="K14" s="51" t="s">
        <v>51</v>
      </c>
      <c r="L14" s="54"/>
      <c r="M14" s="77">
        <v>1</v>
      </c>
      <c r="N14" s="75">
        <v>1</v>
      </c>
      <c r="O14" s="58">
        <f t="shared" si="3"/>
        <v>1</v>
      </c>
      <c r="P14" s="51" t="str">
        <f t="shared" si="2"/>
        <v>Bajo</v>
      </c>
      <c r="Q14" s="78" t="s">
        <v>63</v>
      </c>
    </row>
    <row r="15" spans="1:17" ht="42.75" customHeight="1">
      <c r="A15" s="49">
        <v>10</v>
      </c>
      <c r="B15" s="51" t="s">
        <v>64</v>
      </c>
      <c r="C15" s="49">
        <v>10.1</v>
      </c>
      <c r="D15" s="50" t="s">
        <v>65</v>
      </c>
      <c r="E15" s="49">
        <v>3</v>
      </c>
      <c r="F15" s="49">
        <v>3</v>
      </c>
      <c r="G15" s="58">
        <f t="shared" si="0"/>
        <v>9</v>
      </c>
      <c r="H15" s="51" t="str">
        <f t="shared" si="1"/>
        <v>Alto</v>
      </c>
      <c r="I15" s="51" t="s">
        <v>62</v>
      </c>
      <c r="J15" s="51" t="s">
        <v>66</v>
      </c>
      <c r="K15" s="51" t="s">
        <v>51</v>
      </c>
      <c r="L15" s="54"/>
      <c r="M15" s="75">
        <v>1</v>
      </c>
      <c r="N15" s="75">
        <v>3</v>
      </c>
      <c r="O15" s="58">
        <f t="shared" si="3"/>
        <v>3</v>
      </c>
      <c r="P15" s="51" t="str">
        <f t="shared" si="2"/>
        <v>Bajo</v>
      </c>
      <c r="Q15" s="75" t="s">
        <v>67</v>
      </c>
    </row>
    <row r="16" spans="1:17" ht="42.75" customHeight="1">
      <c r="A16" s="47">
        <v>11</v>
      </c>
      <c r="B16" s="48" t="s">
        <v>54</v>
      </c>
      <c r="C16" s="49">
        <v>11.1</v>
      </c>
      <c r="D16" s="50" t="s">
        <v>68</v>
      </c>
      <c r="E16" s="49">
        <v>1</v>
      </c>
      <c r="F16" s="49">
        <v>3</v>
      </c>
      <c r="G16" s="58">
        <f t="shared" si="0"/>
        <v>3</v>
      </c>
      <c r="H16" s="51" t="str">
        <f t="shared" si="1"/>
        <v>Bajo</v>
      </c>
      <c r="I16" s="51" t="s">
        <v>69</v>
      </c>
      <c r="J16" s="51" t="s">
        <v>16</v>
      </c>
      <c r="K16" s="52" t="s">
        <v>17</v>
      </c>
      <c r="L16" s="54"/>
      <c r="M16" s="75">
        <v>1</v>
      </c>
      <c r="N16" s="75">
        <v>3</v>
      </c>
      <c r="O16" s="74">
        <v>3</v>
      </c>
      <c r="P16" s="51" t="str">
        <f t="shared" si="2"/>
        <v>Bajo</v>
      </c>
      <c r="Q16" s="75" t="s">
        <v>70</v>
      </c>
    </row>
    <row r="17" spans="1:17" ht="42.75" customHeight="1">
      <c r="A17" s="47">
        <v>12</v>
      </c>
      <c r="B17" s="55" t="s">
        <v>71</v>
      </c>
      <c r="C17" s="49">
        <v>12.1</v>
      </c>
      <c r="D17" s="50" t="s">
        <v>61</v>
      </c>
      <c r="E17" s="49">
        <v>1</v>
      </c>
      <c r="F17" s="49">
        <v>3</v>
      </c>
      <c r="G17" s="58">
        <f t="shared" si="0"/>
        <v>3</v>
      </c>
      <c r="H17" s="51" t="str">
        <f t="shared" si="1"/>
        <v>Bajo</v>
      </c>
      <c r="I17" s="51" t="s">
        <v>69</v>
      </c>
      <c r="J17" s="51" t="s">
        <v>50</v>
      </c>
      <c r="K17" s="52" t="s">
        <v>17</v>
      </c>
      <c r="L17" s="54"/>
      <c r="M17" s="75">
        <v>1</v>
      </c>
      <c r="N17" s="75">
        <v>3</v>
      </c>
      <c r="O17" s="74">
        <v>3</v>
      </c>
      <c r="P17" s="51" t="str">
        <f t="shared" si="2"/>
        <v>Bajo</v>
      </c>
      <c r="Q17" s="78" t="s">
        <v>63</v>
      </c>
    </row>
    <row r="18" spans="1:17" ht="42.75" customHeight="1">
      <c r="A18" s="47">
        <v>13</v>
      </c>
      <c r="B18" s="48" t="s">
        <v>72</v>
      </c>
      <c r="C18" s="49">
        <v>13.1</v>
      </c>
      <c r="D18" s="50" t="s">
        <v>61</v>
      </c>
      <c r="E18" s="49">
        <v>1</v>
      </c>
      <c r="F18" s="49">
        <v>3</v>
      </c>
      <c r="G18" s="58">
        <f t="shared" si="0"/>
        <v>3</v>
      </c>
      <c r="H18" s="51" t="str">
        <f t="shared" si="1"/>
        <v>Bajo</v>
      </c>
      <c r="I18" s="51" t="s">
        <v>69</v>
      </c>
      <c r="J18" s="51" t="s">
        <v>50</v>
      </c>
      <c r="K18" s="52" t="s">
        <v>73</v>
      </c>
      <c r="L18" s="54"/>
      <c r="M18" s="75">
        <v>1</v>
      </c>
      <c r="N18" s="75">
        <v>3</v>
      </c>
      <c r="O18" s="74">
        <v>3</v>
      </c>
      <c r="P18" s="51" t="str">
        <f t="shared" si="2"/>
        <v>Bajo</v>
      </c>
      <c r="Q18" s="79" t="s">
        <v>70</v>
      </c>
    </row>
    <row r="19" spans="1:17" ht="42.75" customHeight="1">
      <c r="A19" s="47">
        <v>14</v>
      </c>
      <c r="B19" s="48" t="s">
        <v>54</v>
      </c>
      <c r="C19" s="49">
        <v>14.1</v>
      </c>
      <c r="D19" s="50" t="s">
        <v>74</v>
      </c>
      <c r="E19" s="49">
        <v>1</v>
      </c>
      <c r="F19" s="49">
        <v>3</v>
      </c>
      <c r="G19" s="58">
        <f t="shared" si="0"/>
        <v>3</v>
      </c>
      <c r="H19" s="51" t="str">
        <f t="shared" si="1"/>
        <v>Bajo</v>
      </c>
      <c r="I19" s="51" t="s">
        <v>69</v>
      </c>
      <c r="J19" s="51" t="s">
        <v>66</v>
      </c>
      <c r="K19" s="51" t="s">
        <v>51</v>
      </c>
      <c r="L19" s="56"/>
      <c r="M19" s="75">
        <v>1</v>
      </c>
      <c r="N19" s="75">
        <v>3</v>
      </c>
      <c r="O19" s="74">
        <v>3</v>
      </c>
      <c r="P19" s="59" t="str">
        <f t="shared" si="2"/>
        <v>Bajo</v>
      </c>
      <c r="Q19" s="80" t="s">
        <v>75</v>
      </c>
    </row>
    <row r="20" spans="1:17" ht="42.75" customHeight="1">
      <c r="A20" s="47">
        <v>15</v>
      </c>
      <c r="B20" s="48" t="s">
        <v>76</v>
      </c>
      <c r="C20" s="49">
        <v>15.1</v>
      </c>
      <c r="D20" s="50" t="s">
        <v>77</v>
      </c>
      <c r="E20" s="49">
        <v>2</v>
      </c>
      <c r="F20" s="49">
        <v>3</v>
      </c>
      <c r="G20" s="58">
        <f t="shared" si="0"/>
        <v>6</v>
      </c>
      <c r="H20" s="51" t="str">
        <f t="shared" si="1"/>
        <v>Medio</v>
      </c>
      <c r="I20" s="51" t="s">
        <v>15</v>
      </c>
      <c r="J20" s="51" t="s">
        <v>16</v>
      </c>
      <c r="K20" s="51" t="s">
        <v>78</v>
      </c>
      <c r="L20" s="52" t="s">
        <v>79</v>
      </c>
      <c r="M20" s="75">
        <v>2</v>
      </c>
      <c r="N20" s="75">
        <v>3</v>
      </c>
      <c r="O20" s="74">
        <v>6</v>
      </c>
      <c r="P20" s="51" t="str">
        <f t="shared" si="2"/>
        <v>Medio</v>
      </c>
      <c r="Q20" s="81" t="s">
        <v>79</v>
      </c>
    </row>
    <row r="21" spans="1:17" ht="42.75" customHeight="1">
      <c r="A21" s="47">
        <v>16</v>
      </c>
      <c r="B21" s="55" t="s">
        <v>80</v>
      </c>
      <c r="C21" s="49">
        <v>16.100000000000001</v>
      </c>
      <c r="D21" s="50" t="s">
        <v>77</v>
      </c>
      <c r="E21" s="49">
        <v>2</v>
      </c>
      <c r="F21" s="49">
        <v>3</v>
      </c>
      <c r="G21" s="58">
        <v>6</v>
      </c>
      <c r="H21" s="51" t="str">
        <f t="shared" si="1"/>
        <v>Medio</v>
      </c>
      <c r="I21" s="51" t="s">
        <v>15</v>
      </c>
      <c r="J21" s="51" t="s">
        <v>16</v>
      </c>
      <c r="K21" s="51" t="s">
        <v>78</v>
      </c>
      <c r="L21" s="52" t="s">
        <v>79</v>
      </c>
      <c r="M21" s="75">
        <v>2</v>
      </c>
      <c r="N21" s="75">
        <v>3</v>
      </c>
      <c r="O21" s="74">
        <v>6</v>
      </c>
      <c r="P21" s="51" t="str">
        <f t="shared" si="2"/>
        <v>Medio</v>
      </c>
      <c r="Q21" s="78" t="s">
        <v>79</v>
      </c>
    </row>
    <row r="22" spans="1:17" ht="55.5" customHeight="1">
      <c r="A22" s="49">
        <v>17</v>
      </c>
      <c r="B22" s="51" t="s">
        <v>81</v>
      </c>
      <c r="C22" s="49">
        <v>17.100000000000001</v>
      </c>
      <c r="D22" s="50" t="s">
        <v>82</v>
      </c>
      <c r="E22" s="49">
        <v>2</v>
      </c>
      <c r="F22" s="49">
        <v>3</v>
      </c>
      <c r="G22" s="58">
        <f>E22*F22</f>
        <v>6</v>
      </c>
      <c r="H22" s="51" t="str">
        <f t="shared" si="1"/>
        <v>Medio</v>
      </c>
      <c r="I22" s="51" t="s">
        <v>59</v>
      </c>
      <c r="J22" s="51" t="s">
        <v>16</v>
      </c>
      <c r="K22" s="51" t="s">
        <v>51</v>
      </c>
      <c r="L22" s="52" t="s">
        <v>60</v>
      </c>
      <c r="M22" s="75">
        <v>1</v>
      </c>
      <c r="N22" s="75">
        <v>2</v>
      </c>
      <c r="O22" s="74">
        <v>2</v>
      </c>
      <c r="P22" s="51" t="str">
        <f t="shared" si="2"/>
        <v>Bajo</v>
      </c>
      <c r="Q22" s="78" t="s">
        <v>60</v>
      </c>
    </row>
    <row r="23" spans="1:17" ht="14.25" customHeight="1">
      <c r="A23" s="26"/>
      <c r="B23" s="26"/>
      <c r="C23" s="26"/>
      <c r="D23" s="26"/>
      <c r="E23" s="26"/>
      <c r="F23" s="26"/>
      <c r="G23" s="26"/>
      <c r="H23" s="26"/>
      <c r="I23" s="26"/>
      <c r="J23" s="26"/>
      <c r="K23" s="26"/>
      <c r="L23" s="26"/>
      <c r="M23" s="26"/>
      <c r="N23" s="26"/>
      <c r="O23" s="26"/>
      <c r="P23" s="26"/>
      <c r="Q23" s="26"/>
    </row>
    <row r="24" spans="1:17" ht="14.25" customHeight="1">
      <c r="A24" s="26"/>
      <c r="B24" s="26" t="s">
        <v>83</v>
      </c>
      <c r="C24" s="26"/>
      <c r="D24" s="26"/>
      <c r="E24" s="26"/>
      <c r="F24" s="26"/>
      <c r="G24" s="26"/>
      <c r="H24" s="26"/>
      <c r="I24" s="26"/>
      <c r="J24" s="26"/>
      <c r="K24" s="26"/>
      <c r="L24" s="26"/>
      <c r="M24" s="26"/>
      <c r="N24" s="26"/>
      <c r="O24" s="26"/>
      <c r="P24" s="26"/>
      <c r="Q24" s="26"/>
    </row>
    <row r="25" spans="1:17" ht="14.25" customHeight="1">
      <c r="A25" s="26"/>
      <c r="B25" s="26"/>
      <c r="C25" s="26"/>
      <c r="D25" s="26"/>
      <c r="E25" s="26"/>
      <c r="F25" s="26"/>
      <c r="G25" s="26"/>
      <c r="H25" s="26"/>
      <c r="I25" s="26"/>
      <c r="J25" s="26"/>
      <c r="K25" s="26"/>
      <c r="L25" s="26"/>
      <c r="M25" s="26"/>
      <c r="N25" s="26"/>
      <c r="O25" s="26"/>
      <c r="P25" s="26"/>
      <c r="Q25" s="26"/>
    </row>
    <row r="26" spans="1:17" ht="14.25" customHeight="1">
      <c r="A26" s="26"/>
      <c r="B26" s="26"/>
      <c r="C26" s="26"/>
      <c r="D26" s="26"/>
      <c r="E26" s="26"/>
      <c r="F26" s="26"/>
      <c r="G26" s="26"/>
      <c r="H26" s="26"/>
      <c r="I26" s="26"/>
      <c r="J26" s="26"/>
      <c r="K26" s="26"/>
      <c r="L26" s="26"/>
      <c r="M26" s="26"/>
      <c r="N26" s="26"/>
      <c r="O26" s="26"/>
      <c r="P26" s="26"/>
      <c r="Q26" s="26"/>
    </row>
    <row r="27" spans="1:17" ht="14.25" customHeight="1">
      <c r="A27" s="27"/>
      <c r="B27" s="27"/>
      <c r="C27" s="27"/>
      <c r="D27" s="27"/>
      <c r="E27" s="27"/>
      <c r="F27" s="27"/>
      <c r="G27" s="27"/>
      <c r="H27" s="27"/>
      <c r="I27" s="27"/>
      <c r="J27" s="27"/>
      <c r="K27" s="27"/>
      <c r="L27" s="27"/>
      <c r="M27" s="27"/>
      <c r="N27" s="27"/>
      <c r="O27" s="27"/>
      <c r="P27" s="27"/>
      <c r="Q27" s="27"/>
    </row>
    <row r="28" spans="1:17" ht="14.25" customHeight="1"/>
    <row r="29" spans="1:17" ht="14.25" customHeight="1"/>
    <row r="30" spans="1:17" ht="14.25" customHeight="1"/>
    <row r="31" spans="1:17" ht="14.25" customHeight="1"/>
    <row r="32" spans="1:1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YifuVJi8oI3OQgGt0UHHYQfxg9TmchvT47solvujOf+LJudmL1RDWx0n3N1Gr+lkjzOLJ0B2UgQaZH7nSo9c5w==" saltValue="6XEaZkGXyDgDxH76ER3vtQ==" spinCount="100000" sheet="1" objects="1" scenarios="1"/>
  <mergeCells count="15">
    <mergeCell ref="C1:Q1"/>
    <mergeCell ref="M3:Q3"/>
    <mergeCell ref="M4:O4"/>
    <mergeCell ref="P4:P5"/>
    <mergeCell ref="Q4:Q5"/>
    <mergeCell ref="I3:I5"/>
    <mergeCell ref="K3:K5"/>
    <mergeCell ref="J3:J5"/>
    <mergeCell ref="H3:H5"/>
    <mergeCell ref="C3:D4"/>
    <mergeCell ref="A3:A5"/>
    <mergeCell ref="B3:B5"/>
    <mergeCell ref="E3:G4"/>
    <mergeCell ref="L11:L19"/>
    <mergeCell ref="L3:L5"/>
  </mergeCells>
  <conditionalFormatting sqref="H6:H18 P6:P19 P22">
    <cfRule type="containsText" dxfId="11" priority="1" operator="containsText" text="Bajo">
      <formula>NOT(ISERROR(SEARCH(("Bajo"),(H6))))</formula>
    </cfRule>
  </conditionalFormatting>
  <conditionalFormatting sqref="H6:H18 P6:P19 P22">
    <cfRule type="containsText" dxfId="10" priority="2" operator="containsText" text="Medio">
      <formula>NOT(ISERROR(SEARCH(("Medio"),(H6))))</formula>
    </cfRule>
  </conditionalFormatting>
  <conditionalFormatting sqref="H6:H18 P6:P19 P22">
    <cfRule type="containsText" dxfId="9" priority="3" operator="containsText" text="Alto">
      <formula>NOT(ISERROR(SEARCH(("Alto"),(H6))))</formula>
    </cfRule>
  </conditionalFormatting>
  <conditionalFormatting sqref="H19">
    <cfRule type="containsText" dxfId="8" priority="4" operator="containsText" text="Bajo">
      <formula>NOT(ISERROR(SEARCH(("Bajo"),(H19))))</formula>
    </cfRule>
  </conditionalFormatting>
  <conditionalFormatting sqref="H19">
    <cfRule type="containsText" dxfId="7" priority="5" operator="containsText" text="Medio">
      <formula>NOT(ISERROR(SEARCH(("Medio"),(H19))))</formula>
    </cfRule>
  </conditionalFormatting>
  <conditionalFormatting sqref="H19">
    <cfRule type="containsText" dxfId="6" priority="6" operator="containsText" text="Alto">
      <formula>NOT(ISERROR(SEARCH(("Alto"),(H19))))</formula>
    </cfRule>
  </conditionalFormatting>
  <conditionalFormatting sqref="H20:H21 P20:P21">
    <cfRule type="containsText" dxfId="5" priority="7" operator="containsText" text="Bajo">
      <formula>NOT(ISERROR(SEARCH(("Bajo"),(H20))))</formula>
    </cfRule>
  </conditionalFormatting>
  <conditionalFormatting sqref="H20:H21 P20:P21">
    <cfRule type="containsText" dxfId="4" priority="8" operator="containsText" text="Medio">
      <formula>NOT(ISERROR(SEARCH(("Medio"),(H20))))</formula>
    </cfRule>
  </conditionalFormatting>
  <conditionalFormatting sqref="H20:H21 P20:P21">
    <cfRule type="containsText" dxfId="3" priority="9" operator="containsText" text="Alto">
      <formula>NOT(ISERROR(SEARCH(("Alto"),(H20))))</formula>
    </cfRule>
  </conditionalFormatting>
  <conditionalFormatting sqref="H22">
    <cfRule type="containsText" dxfId="2" priority="10" operator="containsText" text="Bajo">
      <formula>NOT(ISERROR(SEARCH(("Bajo"),(H22))))</formula>
    </cfRule>
  </conditionalFormatting>
  <conditionalFormatting sqref="H22">
    <cfRule type="containsText" dxfId="1" priority="11" operator="containsText" text="Medio">
      <formula>NOT(ISERROR(SEARCH(("Medio"),(H22))))</formula>
    </cfRule>
  </conditionalFormatting>
  <conditionalFormatting sqref="H22">
    <cfRule type="containsText" dxfId="0" priority="12" operator="containsText" text="Alto">
      <formula>NOT(ISERROR(SEARCH(("Alto"),(H22))))</formula>
    </cfRule>
  </conditionalFormatting>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Metodología del Análisis</vt:lpstr>
      <vt:lpstr>Análisis de Riesgo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Salvador Yunior Aguilar Ramírez</dc:creator>
  <cp:lastModifiedBy>Microsoft Office User</cp:lastModifiedBy>
  <dcterms:created xsi:type="dcterms:W3CDTF">2018-11-23T01:38:58Z</dcterms:created>
  <dcterms:modified xsi:type="dcterms:W3CDTF">2022-01-06T17:13:46Z</dcterms:modified>
</cp:coreProperties>
</file>