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G:\Mi unidad\Editables 4.0\2018\Sailor\files\Procesos_Entrada\Inscripcion\"/>
    </mc:Choice>
  </mc:AlternateContent>
  <xr:revisionPtr revIDLastSave="0" documentId="13_ncr:1_{1FD0BDA3-412F-4700-90DD-04ECF6C96DCD}" xr6:coauthVersionLast="40" xr6:coauthVersionMax="40" xr10:uidLastSave="{00000000-0000-0000-0000-000000000000}"/>
  <bookViews>
    <workbookView xWindow="-120" yWindow="-120" windowWidth="29040" windowHeight="15840" activeTab="2" xr2:uid="{00000000-000D-0000-FFFF-FFFF00000000}"/>
  </bookViews>
  <sheets>
    <sheet name="Metodología del análisis" sheetId="1" r:id="rId1"/>
    <sheet name="Análisis de peligros general" sheetId="2" state="hidden" r:id="rId2"/>
    <sheet name="ITT-POE-01 - Análisis de riesgo" sheetId="3" r:id="rId3"/>
  </sheets>
  <calcPr calcId="191029"/>
</workbook>
</file>

<file path=xl/calcChain.xml><?xml version="1.0" encoding="utf-8"?>
<calcChain xmlns="http://schemas.openxmlformats.org/spreadsheetml/2006/main">
  <c r="P22" i="3" l="1"/>
  <c r="G22" i="3"/>
  <c r="H22" i="3" s="1"/>
  <c r="P21" i="3"/>
  <c r="H21" i="3"/>
  <c r="G21" i="3"/>
  <c r="P20" i="3"/>
  <c r="G20" i="3"/>
  <c r="H20" i="3" s="1"/>
  <c r="P19" i="3"/>
  <c r="G19" i="3"/>
  <c r="H19" i="3" s="1"/>
  <c r="P18" i="3"/>
  <c r="G18" i="3"/>
  <c r="H18" i="3" s="1"/>
  <c r="P17" i="3"/>
  <c r="G17" i="3"/>
  <c r="H17" i="3" s="1"/>
  <c r="P16" i="3"/>
  <c r="G16" i="3"/>
  <c r="H16" i="3" s="1"/>
  <c r="P15" i="3"/>
  <c r="G15" i="3"/>
  <c r="H15" i="3" s="1"/>
  <c r="G14" i="3"/>
  <c r="H14" i="3" s="1"/>
  <c r="P13" i="3"/>
  <c r="G13" i="3"/>
  <c r="H13" i="3" s="1"/>
  <c r="P12" i="3"/>
  <c r="G12" i="3"/>
  <c r="H12" i="3" s="1"/>
  <c r="P11" i="3"/>
  <c r="H11" i="3"/>
  <c r="G11" i="3"/>
  <c r="P10" i="3"/>
  <c r="H10" i="3"/>
  <c r="G10" i="3"/>
  <c r="P9" i="3"/>
  <c r="G9" i="3"/>
  <c r="H9" i="3" s="1"/>
  <c r="H8" i="3"/>
  <c r="G8" i="3"/>
  <c r="P7" i="3"/>
  <c r="H7" i="3"/>
  <c r="G7" i="3"/>
  <c r="G6" i="3"/>
  <c r="H6" i="3" s="1"/>
  <c r="P5" i="3"/>
  <c r="H5" i="3"/>
  <c r="G5" i="3"/>
  <c r="N40" i="2"/>
  <c r="G40" i="2"/>
  <c r="N39" i="2"/>
  <c r="G39" i="2"/>
  <c r="N38" i="2"/>
  <c r="G38" i="2"/>
  <c r="N37" i="2"/>
  <c r="G37" i="2"/>
  <c r="N36" i="2"/>
  <c r="G36" i="2"/>
  <c r="M35" i="2"/>
  <c r="N35" i="2" s="1"/>
  <c r="F35" i="2"/>
  <c r="G35" i="2" s="1"/>
  <c r="N34" i="2"/>
  <c r="M34" i="2"/>
  <c r="G34" i="2"/>
  <c r="F34" i="2"/>
  <c r="M33" i="2"/>
  <c r="N33" i="2" s="1"/>
  <c r="F33" i="2"/>
  <c r="G33" i="2" s="1"/>
  <c r="N30" i="2"/>
  <c r="M30" i="2"/>
  <c r="G30" i="2"/>
  <c r="F30" i="2"/>
  <c r="M29" i="2"/>
  <c r="N29" i="2" s="1"/>
  <c r="F29" i="2"/>
  <c r="G29" i="2" s="1"/>
  <c r="N28" i="2"/>
  <c r="M28" i="2"/>
  <c r="G28" i="2"/>
  <c r="F28" i="2"/>
  <c r="M25" i="2"/>
  <c r="N25" i="2" s="1"/>
  <c r="F25" i="2"/>
  <c r="G25" i="2" s="1"/>
  <c r="N22" i="2"/>
  <c r="M22" i="2"/>
  <c r="G22" i="2"/>
  <c r="F22" i="2"/>
  <c r="M21" i="2"/>
  <c r="N21" i="2" s="1"/>
  <c r="F21" i="2"/>
  <c r="G21" i="2" s="1"/>
  <c r="N20" i="2"/>
  <c r="M20" i="2"/>
  <c r="G20" i="2"/>
  <c r="F20" i="2"/>
  <c r="M19" i="2"/>
  <c r="N19" i="2" s="1"/>
  <c r="F19" i="2"/>
  <c r="G19" i="2" s="1"/>
  <c r="N18" i="2"/>
  <c r="M18" i="2"/>
  <c r="G18" i="2"/>
  <c r="F18" i="2"/>
  <c r="M16" i="2"/>
  <c r="N16" i="2" s="1"/>
  <c r="F16" i="2"/>
  <c r="G16" i="2" s="1"/>
  <c r="N15" i="2"/>
  <c r="M15" i="2"/>
  <c r="G15" i="2"/>
  <c r="F15" i="2"/>
  <c r="M14" i="2"/>
  <c r="N14" i="2" s="1"/>
  <c r="F14" i="2"/>
  <c r="G14" i="2" s="1"/>
  <c r="N13" i="2"/>
  <c r="M13" i="2"/>
  <c r="G13" i="2"/>
  <c r="F13" i="2"/>
  <c r="M12" i="2"/>
  <c r="N12" i="2" s="1"/>
  <c r="F12" i="2"/>
  <c r="G12" i="2" s="1"/>
  <c r="N11" i="2"/>
  <c r="M11" i="2"/>
  <c r="G11" i="2"/>
  <c r="F11" i="2"/>
  <c r="N10" i="2"/>
  <c r="G10" i="2"/>
  <c r="M9" i="2"/>
  <c r="N9" i="2" s="1"/>
  <c r="G9" i="2"/>
  <c r="F9" i="2"/>
  <c r="N8" i="2"/>
  <c r="M8" i="2"/>
  <c r="F8" i="2"/>
  <c r="G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000-000001000000}">
      <text>
        <r>
          <rPr>
            <sz val="12"/>
            <color rgb="FF000000"/>
            <rFont val="Calibri"/>
          </rPr>
          <t>Luz del Carmen Romero Islas:
Los 3 puntos correspondientes a severidad tienen que ver con alimentos</t>
        </r>
      </text>
    </comment>
    <comment ref="G6" authorId="0" shapeId="0" xr:uid="{00000000-0006-0000-0000-000002000000}">
      <text>
        <r>
          <rPr>
            <sz val="12"/>
            <color rgb="FF000000"/>
            <rFont val="Calibri"/>
          </rPr>
          <t>Luz del Carmen Romero Islas:
Los 3 puntos correspondientes a severidad tienen que ver con alimentos</t>
        </r>
      </text>
    </comment>
    <comment ref="G13" authorId="0" shapeId="0" xr:uid="{00000000-0006-0000-0000-000003000000}">
      <text>
        <r>
          <rPr>
            <sz val="12"/>
            <color rgb="FF000000"/>
            <rFont val="Calibri"/>
          </rPr>
          <t>Luz del Carmen Romero Islas:
Los 3 puntos correspondientes a severidad tienen que ver con alimentos</t>
        </r>
      </text>
    </comment>
  </commentList>
</comments>
</file>

<file path=xl/sharedStrings.xml><?xml version="1.0" encoding="utf-8"?>
<sst xmlns="http://schemas.openxmlformats.org/spreadsheetml/2006/main" count="264" uniqueCount="182">
  <si>
    <t>Metodología para realizar el análisis de riesgos</t>
  </si>
  <si>
    <t>Matriz de análisis de riesgo
Procedimiento ITT-POE-01-Procedimiento de Inscripción</t>
  </si>
  <si>
    <t>NO</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</si>
  <si>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</si>
  <si>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Análisis de peligros por etapa del proceso</t>
  </si>
  <si>
    <t>ACTIVIDAD DEL PROCESO</t>
  </si>
  <si>
    <t>Regresar a portada</t>
  </si>
  <si>
    <t>RIESGO</t>
  </si>
  <si>
    <t>Probabilidad (P)</t>
  </si>
  <si>
    <t>EVALUACIÓN DEL RIESGO</t>
  </si>
  <si>
    <t>NIVEL</t>
  </si>
  <si>
    <t>CAUSA</t>
  </si>
  <si>
    <t>Impacto (I)</t>
  </si>
  <si>
    <t>MEDIDAS DE CONTROL</t>
  </si>
  <si>
    <t>PARTES INTERESADAS RELACIONADAS</t>
  </si>
  <si>
    <t>OPORTUNIDADES</t>
  </si>
  <si>
    <t>EFICACIA DE LAS ACCIONES</t>
  </si>
  <si>
    <t>Nunca sucede o es muy remoto que suceda (0 a 2 veces por semestre)</t>
  </si>
  <si>
    <t>No tiene impacto en el proceso</t>
  </si>
  <si>
    <t>Sucede ocasionalmente (3 a 5 veces por semestre)</t>
  </si>
  <si>
    <t>ETAPA DEL PROCESO</t>
  </si>
  <si>
    <t>Tiene mediano impacto en el proceso</t>
  </si>
  <si>
    <t>Es recurrente (6 o más veces por semestre)</t>
  </si>
  <si>
    <t>DESCRIPCIÓN</t>
  </si>
  <si>
    <t>P</t>
  </si>
  <si>
    <t>I</t>
  </si>
  <si>
    <t>R</t>
  </si>
  <si>
    <t>S</t>
  </si>
  <si>
    <t>Tiene alto impacto en el proceso</t>
  </si>
  <si>
    <t>Entrega de lista de aceptados</t>
  </si>
  <si>
    <t>Nivel de riesgo</t>
  </si>
  <si>
    <t>NIVEL DE RIESGO</t>
  </si>
  <si>
    <t>Probabilidad</t>
  </si>
  <si>
    <t>Elaboración de instrumentación didáctica</t>
  </si>
  <si>
    <t>Mala planeación</t>
  </si>
  <si>
    <t>Inconsistencias en la lista entregada</t>
  </si>
  <si>
    <t>- Administración deficiente de la información.
- Falta de revisión de información generada</t>
  </si>
  <si>
    <t>Cotejo previo a la entrega</t>
  </si>
  <si>
    <t>Aspirante, Jefe del depto de Desarrollo Académico y Jefe de Servicios Escolares</t>
  </si>
  <si>
    <t>Automatizar los procesos reduciendo los errores y los tiempos en las listas de aceptados</t>
  </si>
  <si>
    <t>No se entrega a tiempo la lista</t>
  </si>
  <si>
    <t>- Administración deficiente de la información</t>
  </si>
  <si>
    <t>Automatizar los procesos</t>
  </si>
  <si>
    <t>Desconocimiento del programa de estudios, desconocimiento de formato</t>
  </si>
  <si>
    <t>Generar  número de control y registros en el libro</t>
  </si>
  <si>
    <t>Programa de Capacitación, Reglamento interno, Aplicación del sistema de gestión</t>
  </si>
  <si>
    <t>Estudiante, Institución</t>
  </si>
  <si>
    <t xml:space="preserve">Error al generar el número de control </t>
  </si>
  <si>
    <t>Desconocimiento del contenido de la asignatura</t>
  </si>
  <si>
    <t>Entrega a destiempo</t>
  </si>
  <si>
    <t>Nivel de Riesgo</t>
  </si>
  <si>
    <t>Improvisación de la asignatura</t>
  </si>
  <si>
    <r>
      <t xml:space="preserve">Recepción y </t>
    </r>
    <r>
      <rPr>
        <sz val="12"/>
        <color rgb="FFFF0000"/>
        <rFont val="Century Gothic"/>
      </rPr>
      <t>verificación</t>
    </r>
    <r>
      <rPr>
        <sz val="12"/>
        <color rgb="FF000000"/>
        <rFont val="Century Gothic"/>
      </rPr>
      <t xml:space="preserve"> de Instrumentación didáctica </t>
    </r>
  </si>
  <si>
    <t>Medidas de Control cuando el riesgo se da</t>
  </si>
  <si>
    <t>Incumplimiento del SGC</t>
  </si>
  <si>
    <t>Falta de seguimiento</t>
  </si>
  <si>
    <t>Alto</t>
  </si>
  <si>
    <t>- Error en la captura en el sistema
- Entrega erronea de lista de aceptados</t>
  </si>
  <si>
    <t>Aplicación SGC</t>
  </si>
  <si>
    <t>Institución</t>
  </si>
  <si>
    <t>Inmediata: interviene el Director</t>
  </si>
  <si>
    <t>Medio</t>
  </si>
  <si>
    <t>Revisión y cotejo de llenado y alta de cada uno de los número de control</t>
  </si>
  <si>
    <t>Aspirante, Jefe del Departamento de Servicios Escolares</t>
  </si>
  <si>
    <t>Programada: interviene el Subdirector y supervisada por el Director</t>
  </si>
  <si>
    <t>Reducir los errores de llenado del libro de números de control</t>
  </si>
  <si>
    <t>Desconocimiento de avances</t>
  </si>
  <si>
    <t>Falta de involucramiento</t>
  </si>
  <si>
    <t>Presentación de plan de trabajo a estudiantes</t>
  </si>
  <si>
    <t>Bajo</t>
  </si>
  <si>
    <t>Desconocimiento de la planeación</t>
  </si>
  <si>
    <t xml:space="preserve">No se elaboro </t>
  </si>
  <si>
    <t>Seguimiento</t>
  </si>
  <si>
    <t>Verficar por el Jefe del departamento</t>
  </si>
  <si>
    <t>Inconformidad del estudiante</t>
  </si>
  <si>
    <t>Impacto</t>
  </si>
  <si>
    <t>Se elaboro a destiempo</t>
  </si>
  <si>
    <t>Error al registrar el número de control en el libro</t>
  </si>
  <si>
    <t>- Cambios de carrera
- Error en la captura</t>
  </si>
  <si>
    <t>Aplicación de evaluación diagnóstico</t>
  </si>
  <si>
    <t>Genera carta de aceptación, solicitud de inscripción y contratos de aspirantes.</t>
  </si>
  <si>
    <t>Desconocimiento del nivel académico del grupo o estudiante</t>
  </si>
  <si>
    <t>Error al generar carta a alumno no aceptado o falta de alguna carta</t>
  </si>
  <si>
    <t>- Cambios de carrera
- Error en la captura en el sistema</t>
  </si>
  <si>
    <t>Hacer una revisión de los alumnos aceptados con las cartas de aceptación a entregar y apoyarse de la tecnología</t>
  </si>
  <si>
    <t>Automatizar procesos y eliminar errores</t>
  </si>
  <si>
    <t>Recibe carta de aceptación, completa solicitud de inscripción y contrato</t>
  </si>
  <si>
    <t>El aspirante no recibe la carta de aceptación</t>
  </si>
  <si>
    <t>- Declina su ingreso al instituto
- No recibe información de fechas de entrega</t>
  </si>
  <si>
    <t>Realizar campaña de información y conscientización del proceso por distintos medios y dar seguimiento puntual a los aspirantes</t>
  </si>
  <si>
    <t>Aspirante, Jefe Departamento de Servicios Escolares, Jefa del Departamento de Desarrollo Académico</t>
  </si>
  <si>
    <t>Falta profesor frente a grupo</t>
  </si>
  <si>
    <t>Los aspirantes cumplan en tiemppo y forma el proceso de inscripción y evitar retrasos en los trabajos administrativos</t>
  </si>
  <si>
    <t>seguimiento en el aula, seguimiento de actividades</t>
  </si>
  <si>
    <t>Pago en institución bancaria</t>
  </si>
  <si>
    <t>No se realiza el pago en las fechas establecidas</t>
  </si>
  <si>
    <t>- No cuenta con el recurso necesario
- No recibe información de fechas de pago</t>
  </si>
  <si>
    <t>Realizar campaña de información de las fechas y procesos para los alumnos de nuevo ingreso</t>
  </si>
  <si>
    <t>Aspirante</t>
  </si>
  <si>
    <t>Entrega recibo bancario</t>
  </si>
  <si>
    <t>No se realiza la entrega del recibo original en el departamento de recursos financieros</t>
  </si>
  <si>
    <t>No preparación de material</t>
  </si>
  <si>
    <t>- No recibe información adecuada del proceso
- No realizó el pago</t>
  </si>
  <si>
    <t>Mala adaptación del grupo</t>
  </si>
  <si>
    <t>Desconocimiento de contenidos,                       bajo nivel académico</t>
  </si>
  <si>
    <t>Recibe comprobante de pago y desbloquedo de adeudo</t>
  </si>
  <si>
    <t xml:space="preserve">El recibo de pago tiene inconsistencias
</t>
  </si>
  <si>
    <t>- No se revisa adecuadamente el recibo bancario</t>
  </si>
  <si>
    <t>Revisión de la institución bancaria donde se pagó, que la cuenta sea correcta, fecha y alumno que pagó la inscripción.</t>
  </si>
  <si>
    <t>Desarrollo de actividades</t>
  </si>
  <si>
    <t>Aspirante, Recursos Financieros</t>
  </si>
  <si>
    <t>Programas incompletos</t>
  </si>
  <si>
    <t>Hacer más eficiente el desbloqueo de alumnos, permitiendo generar la carga académica</t>
  </si>
  <si>
    <t>Estudiante, Institución, docente</t>
  </si>
  <si>
    <t>Se desbloquea a un alumno erróneamente</t>
  </si>
  <si>
    <t>Genera carga académica</t>
  </si>
  <si>
    <t>No genera la carga académica a tiempo</t>
  </si>
  <si>
    <t>Aprendizaje no significativo</t>
  </si>
  <si>
    <t>- Cambios de carrera
- Administración deficiente de la información
- No se generan a tiempo los números de control
- El alumno está bloqueado por adeudo en financieros</t>
  </si>
  <si>
    <t>No se apoya en plataforma (TIC)</t>
  </si>
  <si>
    <t>Generar una calendarización previa del proceso de inscripción para todos los departamentos que intervienen</t>
  </si>
  <si>
    <t>Aspirante, División de Estudios Profesionales</t>
  </si>
  <si>
    <t>Generar las cargas académicas en menor tiempo</t>
  </si>
  <si>
    <t>No se alcanzan las competencias</t>
  </si>
  <si>
    <t>Organiza y realiza plática de inducción</t>
  </si>
  <si>
    <t>No hay preparación de material, desconocimiento de contenidos</t>
  </si>
  <si>
    <t>Aplicación de evaluación formativa</t>
  </si>
  <si>
    <t>Falta de evidencia de alcances</t>
  </si>
  <si>
    <t>No se lleva a cabo la plática de inducción</t>
  </si>
  <si>
    <t>- No se entregan a tiempo las cartas de aceptación
- Falta de organización</t>
  </si>
  <si>
    <t>Aspirante, Desarrollo Académico</t>
  </si>
  <si>
    <t>Informar  a los alumnos sobre el proceso de inscripción</t>
  </si>
  <si>
    <t>Recibe plática de inducción</t>
  </si>
  <si>
    <t>No se presenta a la plática de inducción</t>
  </si>
  <si>
    <t>Hacer obligatoria la plática de inducción</t>
  </si>
  <si>
    <t>Entrega copia de recibo bancario, documentación, solicitud y contrato firmado</t>
  </si>
  <si>
    <t>Entrega la documentación incompleta</t>
  </si>
  <si>
    <t>- No recibe información adecuada del proceso
- No ha recibido su certificado de bachillerato</t>
  </si>
  <si>
    <t>Firmar carta compromiso y pedir carta de terminación por parte de su institución de procedencia</t>
  </si>
  <si>
    <t>Aspirante, Servicios Escolares</t>
  </si>
  <si>
    <t>Contar con los expedientes académicos de cada uno de los alumnos</t>
  </si>
  <si>
    <t>Revisa requisitos: 1.Documentación 2.Recibo bancario 3.Horario 4.Contrato</t>
  </si>
  <si>
    <t>Violación de ciclo</t>
  </si>
  <si>
    <t xml:space="preserve"> seguimiento de actividades</t>
  </si>
  <si>
    <t>- No revisa a consciencia la documentación recibida
- Desconocimiento de los procedimientos</t>
  </si>
  <si>
    <t>Contar con alumnos regulares en su historial académico</t>
  </si>
  <si>
    <t>Autoriza inscripción</t>
  </si>
  <si>
    <t>Se autoriza la inscripción a alguien que no cubre los requisitos</t>
  </si>
  <si>
    <t>- No se revisa adecuadamente la documentación recibida
- Desconocimiento de los procedimientos
- Falta de compromiso</t>
  </si>
  <si>
    <t>Conscientizar al personal y hacer una revisión en pares</t>
  </si>
  <si>
    <t>Autoriza la incscripción a alumnos que cuenten con su expediente completo</t>
  </si>
  <si>
    <t>Entrega el horario oficial</t>
  </si>
  <si>
    <t>No se entrega el horario a tiempo</t>
  </si>
  <si>
    <t>Aplicación de evaluación sumativa</t>
  </si>
  <si>
    <t>- Cambios de carrera
- Falta de compromiso</t>
  </si>
  <si>
    <t>Hacer obligatoria la entrega de horario en fechas previamente establecidas</t>
  </si>
  <si>
    <t>Entrega de horario en tiempo y forma al alumno</t>
  </si>
  <si>
    <t>Recibe horario oficial</t>
  </si>
  <si>
    <t>No recibe el horario en la fecha especificada</t>
  </si>
  <si>
    <t>- No recibe información adecuada del proceso</t>
  </si>
  <si>
    <t>Reporte parcial</t>
  </si>
  <si>
    <t>Falta de seguimiento,   Falta de retroalimentación</t>
  </si>
  <si>
    <t>No se apoya en plataforma (TIC)        Se le da poca importancia</t>
  </si>
  <si>
    <t>Capacitación, aplicación del SGC</t>
  </si>
  <si>
    <t>Recepción y autorización de reporte parcial</t>
  </si>
  <si>
    <t>Incumplimiento del SGC        Desconocimiento de avances</t>
  </si>
  <si>
    <t>Falta de seguimiento  Se le da poca importancia</t>
  </si>
  <si>
    <t>Aplicación del SGC</t>
  </si>
  <si>
    <t>Generación de evaluación sumativa</t>
  </si>
  <si>
    <t>No se apoya en plataforma (EDDI)</t>
  </si>
  <si>
    <t>Aplicación de segunda oportunidad</t>
  </si>
  <si>
    <t>Mayor indice de reprobación</t>
  </si>
  <si>
    <t xml:space="preserve">Falta de interés del estudiante,              Falta de seguimiento Falta frente a grupo, No preparación de material                   Mala programación por desconocimiento, Mala calendarización </t>
  </si>
  <si>
    <t>Seguimiento mediante evaluaciones y/o tutores</t>
  </si>
  <si>
    <t>Insatisfacción del estudiante</t>
  </si>
  <si>
    <t>Emisión de calificación y elaboración de informe</t>
  </si>
  <si>
    <t>Desconocimiento de formato               Entrega a destiempo Desconocimiento de los procesos del SGC</t>
  </si>
  <si>
    <t>No liberación del semestre,           Capacitación en los procesos del SGC    Seguimiento</t>
  </si>
  <si>
    <t>Proceso de reinscripción inadecuado</t>
  </si>
  <si>
    <t>Documentación incompleta</t>
  </si>
  <si>
    <t>Recepción y registro</t>
  </si>
  <si>
    <t>Falta de seguimiento  Se le da poca importancia          Desconocimiento del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</si>
</sst>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ont>
    <font>
      <b/>
      <sz val="21"/>
      <name val="Century Gothic"/>
    </font>
    <font>
      <sz val="12"/>
      <name val="Calibri"/>
    </font>
    <font>
      <b/>
      <sz val="21"/>
      <color rgb="FF000000"/>
      <name val="Century Gothic"/>
    </font>
    <font>
      <b/>
      <sz val="12"/>
      <color rgb="FFFFFFFF"/>
      <name val="Century Gothic"/>
    </font>
    <font>
      <sz val="12"/>
      <color rgb="FF000000"/>
      <name val="Century Gothic"/>
    </font>
    <font>
      <b/>
      <sz val="22"/>
      <color rgb="FF000000"/>
      <name val="Century Gothic"/>
    </font>
    <font>
      <sz val="12"/>
      <name val="Century Gothic"/>
    </font>
    <font>
      <b/>
      <sz val="16"/>
      <color rgb="FFFFFFFF"/>
      <name val="Century Gothic"/>
    </font>
    <font>
      <sz val="12"/>
      <name val="Calibri"/>
    </font>
    <font>
      <sz val="10"/>
      <color rgb="FF000000"/>
      <name val="Century Gothic"/>
    </font>
    <font>
      <b/>
      <sz val="18"/>
      <color rgb="FFFFFFFF"/>
      <name val="Century Gothic"/>
    </font>
    <font>
      <sz val="24"/>
      <color rgb="FF000000"/>
      <name val="Arial"/>
    </font>
    <font>
      <b/>
      <sz val="22"/>
      <color rgb="FF000000"/>
      <name val="Soberana Sans"/>
    </font>
    <font>
      <b/>
      <sz val="10"/>
      <color rgb="FF000000"/>
      <name val="Century Gothic"/>
    </font>
    <font>
      <b/>
      <sz val="12"/>
      <color rgb="FF000000"/>
      <name val="Century Gothic"/>
    </font>
    <font>
      <sz val="24"/>
      <color rgb="FF000000"/>
      <name val="Soberana Sans"/>
    </font>
    <font>
      <sz val="12"/>
      <color rgb="FFFF0000"/>
      <name val="Century Gothic"/>
    </font>
  </fonts>
  <fills count="13">
    <fill>
      <patternFill patternType="none"/>
    </fill>
    <fill>
      <patternFill patternType="gray125"/>
    </fill>
    <fill>
      <patternFill patternType="solid">
        <fgColor rgb="FF073763"/>
        <bgColor rgb="FF073763"/>
      </patternFill>
    </fill>
    <fill>
      <patternFill patternType="solid">
        <fgColor rgb="FFBFBFBF"/>
        <bgColor rgb="FFBFBFBF"/>
      </patternFill>
    </fill>
    <fill>
      <patternFill patternType="solid">
        <fgColor rgb="FF1C4587"/>
        <bgColor rgb="FF1C4587"/>
      </patternFill>
    </fill>
    <fill>
      <patternFill patternType="solid">
        <fgColor rgb="FFD9D9D9"/>
        <bgColor rgb="FFD9D9D9"/>
      </patternFill>
    </fill>
    <fill>
      <patternFill patternType="solid">
        <fgColor rgb="FFBDD7EE"/>
        <bgColor rgb="FFBDD7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CCCCCC"/>
        <bgColor rgb="FFCCCCCC"/>
      </patternFill>
    </fill>
    <fill>
      <patternFill patternType="solid">
        <fgColor rgb="FFFFFFFF"/>
        <bgColor rgb="FFFFFFFF"/>
      </patternFill>
    </fill>
    <fill>
      <patternFill patternType="solid">
        <fgColor rgb="FF00B050"/>
        <bgColor rgb="FF00B050"/>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A5A5A5"/>
      </left>
      <right/>
      <top style="thin">
        <color rgb="FFA5A5A5"/>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top style="thin">
        <color rgb="FFA5A5A5"/>
      </top>
      <bottom/>
      <diagonal/>
    </border>
    <border>
      <left/>
      <right style="thin">
        <color rgb="FFA5A5A5"/>
      </right>
      <top style="thin">
        <color rgb="FFA5A5A5"/>
      </top>
      <bottom/>
      <diagonal/>
    </border>
    <border>
      <left style="thin">
        <color rgb="FF000000"/>
      </left>
      <right style="thin">
        <color rgb="FF000000"/>
      </right>
      <top/>
      <bottom style="thin">
        <color rgb="FF000000"/>
      </bottom>
      <diagonal/>
    </border>
    <border>
      <left style="thin">
        <color rgb="FFA5A5A5"/>
      </left>
      <right/>
      <top/>
      <bottom/>
      <diagonal/>
    </border>
    <border>
      <left style="thin">
        <color rgb="FF000000"/>
      </left>
      <right style="thin">
        <color rgb="FF000000"/>
      </right>
      <top/>
      <bottom/>
      <diagonal/>
    </border>
    <border>
      <left/>
      <right style="thin">
        <color rgb="FFA5A5A5"/>
      </right>
      <top/>
      <bottom/>
      <diagonal/>
    </border>
    <border>
      <left style="thin">
        <color rgb="FFA5A5A5"/>
      </left>
      <right/>
      <top/>
      <bottom style="thin">
        <color rgb="FFA5A5A5"/>
      </bottom>
      <diagonal/>
    </border>
    <border>
      <left/>
      <right/>
      <top/>
      <bottom style="thin">
        <color rgb="FFA5A5A5"/>
      </bottom>
      <diagonal/>
    </border>
    <border>
      <left/>
      <right style="thin">
        <color rgb="FFA5A5A5"/>
      </right>
      <top/>
      <bottom style="thin">
        <color rgb="FFA5A5A5"/>
      </bottom>
      <diagonal/>
    </border>
    <border>
      <left/>
      <right/>
      <top/>
      <bottom style="thin">
        <color rgb="FF7F7F7F"/>
      </bottom>
      <diagonal/>
    </border>
    <border>
      <left style="thin">
        <color rgb="FF000000"/>
      </left>
      <right style="thin">
        <color rgb="FF000000"/>
      </right>
      <top style="thin">
        <color rgb="FF7F7F7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7F7F7F"/>
      </top>
      <bottom style="thin">
        <color rgb="FF000000"/>
      </bottom>
      <diagonal/>
    </border>
    <border>
      <left style="thin">
        <color rgb="FF000000"/>
      </left>
      <right/>
      <top style="thin">
        <color rgb="FF7F7F7F"/>
      </top>
      <bottom style="thin">
        <color rgb="FF000000"/>
      </bottom>
      <diagonal/>
    </border>
    <border>
      <left/>
      <right/>
      <top style="thin">
        <color rgb="FF7F7F7F"/>
      </top>
      <bottom style="thin">
        <color rgb="FF000000"/>
      </bottom>
      <diagonal/>
    </border>
    <border>
      <left/>
      <right style="thin">
        <color rgb="FF000000"/>
      </right>
      <top style="thin">
        <color rgb="FF7F7F7F"/>
      </top>
      <bottom style="thin">
        <color rgb="FF000000"/>
      </bottom>
      <diagonal/>
    </border>
    <border>
      <left style="thin">
        <color rgb="FF000000"/>
      </left>
      <right/>
      <top/>
      <bottom/>
      <diagonal/>
    </border>
    <border>
      <left/>
      <right/>
      <top/>
      <bottom/>
      <diagonal/>
    </border>
    <border>
      <left/>
      <right style="thin">
        <color rgb="FF000000"/>
      </right>
      <top/>
      <bottom/>
      <diagonal/>
    </border>
  </borders>
  <cellStyleXfs count="1">
    <xf numFmtId="0" fontId="0" fillId="0" borderId="0"/>
  </cellStyleXfs>
  <cellXfs count="100">
    <xf numFmtId="0" fontId="0" fillId="0" borderId="0" xfId="0"/>
    <xf numFmtId="0" fontId="9" fillId="0" borderId="11" xfId="0" applyFont="1" applyBorder="1" applyAlignment="1">
      <alignment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0" fillId="0" borderId="22" xfId="0" applyBorder="1" applyAlignment="1">
      <alignment horizontal="center"/>
    </xf>
    <xf numFmtId="0" fontId="5" fillId="5" borderId="15" xfId="0" applyFont="1" applyFill="1" applyBorder="1" applyAlignment="1">
      <alignment horizontal="center" vertical="center"/>
    </xf>
    <xf numFmtId="0" fontId="5" fillId="5" borderId="8" xfId="0" applyFont="1" applyFill="1" applyBorder="1" applyAlignment="1">
      <alignment horizontal="center" vertical="center"/>
    </xf>
    <xf numFmtId="0" fontId="4" fillId="2" borderId="24" xfId="0" applyFont="1" applyFill="1" applyBorder="1" applyAlignment="1">
      <alignment horizontal="center" vertical="center"/>
    </xf>
    <xf numFmtId="0" fontId="5" fillId="3" borderId="25" xfId="0" applyFont="1" applyFill="1" applyBorder="1" applyAlignment="1">
      <alignment horizontal="center" vertical="center"/>
    </xf>
    <xf numFmtId="0" fontId="9" fillId="0" borderId="8" xfId="0" applyFont="1" applyBorder="1" applyAlignment="1">
      <alignment vertical="center"/>
    </xf>
    <xf numFmtId="0" fontId="5" fillId="3" borderId="25" xfId="0" applyFont="1" applyFill="1" applyBorder="1" applyAlignment="1">
      <alignment horizontal="center" vertical="center" wrapText="1"/>
    </xf>
    <xf numFmtId="0" fontId="9" fillId="0" borderId="5" xfId="0" applyFont="1" applyBorder="1"/>
    <xf numFmtId="0" fontId="5" fillId="3" borderId="24" xfId="0" applyFont="1" applyFill="1" applyBorder="1" applyAlignment="1">
      <alignment horizontal="center" vertical="center"/>
    </xf>
    <xf numFmtId="0" fontId="9" fillId="0" borderId="6" xfId="0" applyFont="1" applyBorder="1"/>
    <xf numFmtId="0" fontId="5" fillId="3" borderId="24" xfId="0" applyFont="1" applyFill="1" applyBorder="1" applyAlignment="1">
      <alignment horizontal="center" vertical="center" wrapText="1"/>
    </xf>
    <xf numFmtId="0" fontId="9" fillId="0" borderId="0" xfId="0" applyFont="1"/>
    <xf numFmtId="0" fontId="9" fillId="0" borderId="8" xfId="0" applyFont="1" applyBorder="1"/>
    <xf numFmtId="0" fontId="13" fillId="5" borderId="8"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4" xfId="0" applyFont="1" applyBorder="1" applyAlignment="1">
      <alignment horizontal="left" vertical="center" wrapText="1"/>
    </xf>
    <xf numFmtId="0" fontId="14" fillId="0" borderId="24" xfId="0" applyFont="1" applyBorder="1" applyAlignment="1">
      <alignment horizontal="center" vertical="center" wrapText="1"/>
    </xf>
    <xf numFmtId="0" fontId="13" fillId="7" borderId="8" xfId="0" applyFont="1" applyFill="1" applyBorder="1" applyAlignment="1">
      <alignment horizontal="center" vertical="center"/>
    </xf>
    <xf numFmtId="49" fontId="10" fillId="0" borderId="24" xfId="0" applyNumberFormat="1" applyFont="1" applyBorder="1" applyAlignment="1">
      <alignment vertical="center" wrapText="1"/>
    </xf>
    <xf numFmtId="0" fontId="13" fillId="8" borderId="8" xfId="0" applyFont="1" applyFill="1" applyBorder="1" applyAlignment="1">
      <alignment horizontal="center" vertical="center"/>
    </xf>
    <xf numFmtId="0" fontId="10" fillId="0" borderId="24" xfId="0" applyFont="1" applyBorder="1" applyAlignment="1">
      <alignment wrapText="1"/>
    </xf>
    <xf numFmtId="0" fontId="5" fillId="0" borderId="24" xfId="0" applyFont="1" applyBorder="1" applyAlignment="1">
      <alignment horizontal="center" vertical="center" wrapText="1"/>
    </xf>
    <xf numFmtId="0" fontId="5" fillId="0" borderId="24" xfId="0" applyFont="1" applyBorder="1" applyAlignment="1">
      <alignment wrapText="1"/>
    </xf>
    <xf numFmtId="0" fontId="13" fillId="9" borderId="8" xfId="0" applyFont="1" applyFill="1" applyBorder="1" applyAlignment="1">
      <alignment horizontal="center" vertical="center"/>
    </xf>
    <xf numFmtId="0" fontId="5" fillId="0" borderId="24" xfId="0" applyFont="1" applyBorder="1" applyAlignment="1">
      <alignment vertical="center" wrapText="1"/>
    </xf>
    <xf numFmtId="0" fontId="10" fillId="10" borderId="24" xfId="0" applyFont="1" applyFill="1" applyBorder="1" applyAlignment="1">
      <alignment horizontal="center" vertical="center" wrapText="1"/>
    </xf>
    <xf numFmtId="0" fontId="0" fillId="0" borderId="0" xfId="0" applyAlignment="1">
      <alignment wrapText="1"/>
    </xf>
    <xf numFmtId="0" fontId="9" fillId="0" borderId="11" xfId="0" applyFont="1" applyBorder="1" applyAlignment="1">
      <alignment horizontal="center" vertical="center"/>
    </xf>
    <xf numFmtId="0" fontId="10" fillId="10" borderId="24" xfId="0" applyFont="1" applyFill="1" applyBorder="1" applyAlignment="1">
      <alignment horizontal="left" vertical="center" wrapText="1"/>
    </xf>
    <xf numFmtId="0" fontId="15" fillId="0" borderId="8" xfId="0" applyFont="1" applyBorder="1" applyAlignment="1">
      <alignment horizontal="center" vertical="center" wrapText="1"/>
    </xf>
    <xf numFmtId="0" fontId="14" fillId="10" borderId="24" xfId="0" applyFont="1" applyFill="1" applyBorder="1" applyAlignment="1">
      <alignment horizontal="center" vertical="center" wrapText="1"/>
    </xf>
    <xf numFmtId="0" fontId="15" fillId="9" borderId="8" xfId="0" applyFont="1" applyFill="1" applyBorder="1" applyAlignment="1">
      <alignment horizontal="center" vertical="center" wrapText="1"/>
    </xf>
    <xf numFmtId="49" fontId="10" fillId="10" borderId="24" xfId="0" applyNumberFormat="1" applyFont="1" applyFill="1" applyBorder="1" applyAlignment="1">
      <alignment vertical="center" wrapText="1"/>
    </xf>
    <xf numFmtId="0" fontId="15" fillId="8" borderId="8" xfId="0" applyFont="1" applyFill="1" applyBorder="1" applyAlignment="1">
      <alignment horizontal="center" vertical="center" wrapText="1"/>
    </xf>
    <xf numFmtId="0" fontId="9" fillId="11" borderId="0" xfId="0" applyFont="1" applyFill="1" applyAlignment="1">
      <alignment horizontal="center" vertical="center"/>
    </xf>
    <xf numFmtId="0" fontId="9" fillId="11" borderId="11" xfId="0" applyFont="1" applyFill="1" applyBorder="1" applyAlignment="1">
      <alignment horizontal="center" vertical="center"/>
    </xf>
    <xf numFmtId="0" fontId="10" fillId="10" borderId="24" xfId="0" applyFont="1" applyFill="1" applyBorder="1" applyAlignment="1">
      <alignment wrapText="1"/>
    </xf>
    <xf numFmtId="0" fontId="15" fillId="12" borderId="8" xfId="0" applyFont="1" applyFill="1" applyBorder="1" applyAlignment="1">
      <alignment horizontal="center" vertical="center" wrapText="1"/>
    </xf>
    <xf numFmtId="0" fontId="9" fillId="0" borderId="0" xfId="0" applyFont="1" applyAlignment="1">
      <alignment horizontal="center" vertical="center"/>
    </xf>
    <xf numFmtId="0" fontId="10" fillId="11" borderId="24" xfId="0" applyFont="1" applyFill="1" applyBorder="1" applyAlignment="1">
      <alignment horizontal="left" vertical="center" wrapText="1"/>
    </xf>
    <xf numFmtId="0" fontId="10" fillId="11" borderId="24" xfId="0" applyFont="1" applyFill="1" applyBorder="1" applyAlignment="1">
      <alignment horizontal="center" vertical="center" wrapText="1"/>
    </xf>
    <xf numFmtId="49" fontId="10" fillId="10" borderId="24" xfId="0" applyNumberFormat="1" applyFont="1" applyFill="1" applyBorder="1" applyAlignment="1">
      <alignment horizontal="left" vertical="center" wrapText="1"/>
    </xf>
    <xf numFmtId="0" fontId="10" fillId="10" borderId="24" xfId="0" applyFont="1" applyFill="1" applyBorder="1" applyAlignment="1">
      <alignment horizontal="right" wrapText="1"/>
    </xf>
    <xf numFmtId="49" fontId="10" fillId="0" borderId="24" xfId="0" applyNumberFormat="1" applyFont="1" applyBorder="1" applyAlignment="1">
      <alignment horizontal="left" vertical="center" wrapText="1"/>
    </xf>
    <xf numFmtId="0" fontId="10" fillId="0" borderId="24" xfId="0" applyFont="1" applyBorder="1" applyAlignment="1">
      <alignment horizontal="right" wrapText="1"/>
    </xf>
    <xf numFmtId="0" fontId="5" fillId="0" borderId="24" xfId="0" applyFont="1" applyBorder="1" applyAlignment="1">
      <alignment horizontal="right" wrapText="1"/>
    </xf>
    <xf numFmtId="0" fontId="16" fillId="6" borderId="6" xfId="0" applyFont="1" applyFill="1" applyBorder="1" applyAlignment="1">
      <alignment horizontal="center" vertical="center"/>
    </xf>
    <xf numFmtId="0" fontId="2" fillId="0" borderId="6" xfId="0" applyFont="1" applyBorder="1"/>
    <xf numFmtId="0" fontId="2" fillId="0" borderId="8"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5" fillId="0" borderId="5" xfId="0" applyFont="1" applyBorder="1" applyAlignment="1">
      <alignment horizontal="center" vertical="center" wrapText="1"/>
    </xf>
    <xf numFmtId="0" fontId="11" fillId="4" borderId="29" xfId="0" applyFont="1" applyFill="1" applyBorder="1" applyAlignment="1">
      <alignment horizontal="center"/>
    </xf>
    <xf numFmtId="0" fontId="2" fillId="0" borderId="30" xfId="0" applyFont="1" applyBorder="1"/>
    <xf numFmtId="0" fontId="2" fillId="0" borderId="31" xfId="0" applyFont="1" applyBorder="1"/>
    <xf numFmtId="0" fontId="8" fillId="4" borderId="5" xfId="0" applyFont="1" applyFill="1" applyBorder="1" applyAlignment="1">
      <alignment horizontal="center" vertical="center"/>
    </xf>
    <xf numFmtId="0" fontId="5"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2" fillId="6" borderId="17" xfId="0" applyFont="1" applyFill="1" applyBorder="1" applyAlignment="1">
      <alignment horizontal="center" vertical="center" textRotation="90"/>
    </xf>
    <xf numFmtId="0" fontId="2" fillId="0" borderId="17" xfId="0" applyFont="1" applyBorder="1"/>
    <xf numFmtId="0" fontId="2" fillId="0" borderId="15" xfId="0" applyFont="1" applyBorder="1"/>
    <xf numFmtId="0" fontId="8" fillId="4" borderId="6"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6" fillId="0" borderId="0" xfId="0" applyFont="1" applyAlignment="1">
      <alignment horizontal="center" vertical="center"/>
    </xf>
    <xf numFmtId="0" fontId="0" fillId="0" borderId="0" xfId="0"/>
    <xf numFmtId="0" fontId="5" fillId="0" borderId="4" xfId="0" applyFont="1" applyBorder="1" applyAlignment="1">
      <alignment horizontal="center" wrapText="1"/>
    </xf>
    <xf numFmtId="0" fontId="5" fillId="0" borderId="4" xfId="0" applyFont="1" applyBorder="1" applyAlignment="1">
      <alignment horizontal="right" wrapText="1"/>
    </xf>
    <xf numFmtId="0" fontId="5" fillId="0" borderId="4" xfId="0" applyFont="1" applyBorder="1" applyAlignment="1">
      <alignment horizontal="left" wrapText="1"/>
    </xf>
    <xf numFmtId="0" fontId="5" fillId="3" borderId="23" xfId="0" applyFont="1" applyFill="1" applyBorder="1" applyAlignment="1">
      <alignment horizontal="center" vertical="center" wrapText="1"/>
    </xf>
    <xf numFmtId="0" fontId="7" fillId="3" borderId="7" xfId="0" applyFont="1" applyFill="1" applyBorder="1" applyAlignment="1">
      <alignment horizontal="center" vertical="center"/>
    </xf>
    <xf numFmtId="0" fontId="2" fillId="0" borderId="13" xfId="0" applyFont="1" applyBorder="1"/>
    <xf numFmtId="0" fontId="2" fillId="0" borderId="14" xfId="0" applyFont="1" applyBorder="1"/>
    <xf numFmtId="0" fontId="2" fillId="0" borderId="16"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0" borderId="0" xfId="0" applyFont="1" applyAlignment="1">
      <alignment horizontal="center" vertical="center"/>
    </xf>
    <xf numFmtId="0" fontId="4" fillId="2" borderId="9" xfId="0" applyFont="1" applyFill="1" applyBorder="1" applyAlignment="1">
      <alignment horizontal="center" vertical="center"/>
    </xf>
    <xf numFmtId="0" fontId="2" fillId="0" borderId="10" xfId="0" applyFont="1" applyBorder="1"/>
    <xf numFmtId="0" fontId="2" fillId="0" borderId="5" xfId="0" applyFont="1" applyBorder="1"/>
    <xf numFmtId="0" fontId="4" fillId="2" borderId="9" xfId="0" applyFont="1" applyFill="1" applyBorder="1" applyAlignment="1">
      <alignment horizontal="center" vertical="center" wrapText="1"/>
    </xf>
    <xf numFmtId="0" fontId="2" fillId="0" borderId="12" xfId="0" applyFont="1" applyBorder="1"/>
    <xf numFmtId="0" fontId="10" fillId="1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10" fillId="10" borderId="4" xfId="0" applyFont="1" applyFill="1" applyBorder="1" applyAlignment="1">
      <alignment horizontal="left" vertical="center" wrapText="1"/>
    </xf>
    <xf numFmtId="0" fontId="10" fillId="0" borderId="4" xfId="0" applyFont="1" applyBorder="1" applyAlignment="1">
      <alignment horizontal="left" vertical="center" wrapText="1"/>
    </xf>
  </cellXfs>
  <cellStyles count="1">
    <cellStyle name="Normal" xfId="0" builtinId="0"/>
  </cellStyles>
  <dxfs count="120">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90650" cy="7810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19050</xdr:colOff>
      <xdr:row>0</xdr:row>
      <xdr:rowOff>0</xdr:rowOff>
    </xdr:from>
    <xdr:ext cx="781050" cy="781050"/>
    <xdr:pic>
      <xdr:nvPicPr>
        <xdr:cNvPr id="3" name="image2.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7953375" y="0"/>
          <a:ext cx="781050" cy="7810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09625" cy="85725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752600" cy="9810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16</xdr:col>
      <xdr:colOff>1276350</xdr:colOff>
      <xdr:row>0</xdr:row>
      <xdr:rowOff>0</xdr:rowOff>
    </xdr:from>
    <xdr:ext cx="876300" cy="876300"/>
    <xdr:pic>
      <xdr:nvPicPr>
        <xdr:cNvPr id="3" name="image2.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showGridLines="0" view="pageBreakPreview" zoomScale="60" zoomScaleNormal="100" workbookViewId="0">
      <selection activeCell="N2" sqref="N2"/>
    </sheetView>
  </sheetViews>
  <sheetFormatPr baseColWidth="10" defaultColWidth="11.25" defaultRowHeight="15" customHeight="1" x14ac:dyDescent="0.25"/>
  <cols>
    <col min="1" max="1" width="9.625" customWidth="1"/>
    <col min="2" max="11" width="10.5" customWidth="1"/>
  </cols>
  <sheetData>
    <row r="1" spans="1:11" ht="61.5" customHeight="1" x14ac:dyDescent="0.25">
      <c r="A1" s="53" t="s">
        <v>0</v>
      </c>
      <c r="B1" s="54"/>
      <c r="C1" s="54"/>
      <c r="D1" s="54"/>
      <c r="E1" s="54"/>
      <c r="F1" s="54"/>
      <c r="G1" s="54"/>
      <c r="H1" s="54"/>
      <c r="I1" s="54"/>
      <c r="J1" s="54"/>
      <c r="K1" s="55"/>
    </row>
    <row r="2" spans="1:11" ht="74.25" customHeight="1" x14ac:dyDescent="0.25">
      <c r="A2" s="56" t="s">
        <v>3</v>
      </c>
      <c r="B2" s="51"/>
      <c r="C2" s="51"/>
      <c r="D2" s="51"/>
      <c r="E2" s="51"/>
      <c r="F2" s="51"/>
      <c r="G2" s="51"/>
      <c r="H2" s="51"/>
      <c r="I2" s="51"/>
      <c r="J2" s="51"/>
      <c r="K2" s="52"/>
    </row>
    <row r="3" spans="1:11" ht="30" customHeight="1" x14ac:dyDescent="0.25">
      <c r="A3" s="60" t="s">
        <v>8</v>
      </c>
      <c r="B3" s="51"/>
      <c r="C3" s="51"/>
      <c r="D3" s="51"/>
      <c r="E3" s="52"/>
      <c r="F3" s="1"/>
      <c r="G3" s="66" t="s">
        <v>12</v>
      </c>
      <c r="H3" s="51"/>
      <c r="I3" s="51"/>
      <c r="J3" s="51"/>
      <c r="K3" s="52"/>
    </row>
    <row r="4" spans="1:11" ht="30" customHeight="1" x14ac:dyDescent="0.25">
      <c r="A4" s="2">
        <v>1</v>
      </c>
      <c r="B4" s="61" t="s">
        <v>17</v>
      </c>
      <c r="C4" s="51"/>
      <c r="D4" s="51"/>
      <c r="E4" s="52"/>
      <c r="F4" s="1"/>
      <c r="G4" s="3">
        <v>1</v>
      </c>
      <c r="H4" s="61" t="s">
        <v>18</v>
      </c>
      <c r="I4" s="51"/>
      <c r="J4" s="51"/>
      <c r="K4" s="52"/>
    </row>
    <row r="5" spans="1:11" ht="30" customHeight="1" x14ac:dyDescent="0.25">
      <c r="A5" s="5">
        <v>2</v>
      </c>
      <c r="B5" s="67" t="s">
        <v>19</v>
      </c>
      <c r="C5" s="51"/>
      <c r="D5" s="51"/>
      <c r="E5" s="52"/>
      <c r="F5" s="1"/>
      <c r="G5" s="6">
        <v>2</v>
      </c>
      <c r="H5" s="67" t="s">
        <v>21</v>
      </c>
      <c r="I5" s="51"/>
      <c r="J5" s="51"/>
      <c r="K5" s="52"/>
    </row>
    <row r="6" spans="1:11" ht="30" customHeight="1" x14ac:dyDescent="0.25">
      <c r="A6" s="2">
        <v>3</v>
      </c>
      <c r="B6" s="61" t="s">
        <v>22</v>
      </c>
      <c r="C6" s="51"/>
      <c r="D6" s="51"/>
      <c r="E6" s="52"/>
      <c r="F6" s="9"/>
      <c r="G6" s="3">
        <v>3</v>
      </c>
      <c r="H6" s="61" t="s">
        <v>28</v>
      </c>
      <c r="I6" s="51"/>
      <c r="J6" s="51"/>
      <c r="K6" s="52"/>
    </row>
    <row r="7" spans="1:11" ht="15.75" customHeight="1" x14ac:dyDescent="0.3">
      <c r="A7" s="57" t="s">
        <v>30</v>
      </c>
      <c r="B7" s="58"/>
      <c r="C7" s="58"/>
      <c r="D7" s="58"/>
      <c r="E7" s="58"/>
      <c r="F7" s="58"/>
      <c r="G7" s="58"/>
      <c r="H7" s="58"/>
      <c r="I7" s="58"/>
      <c r="J7" s="58"/>
      <c r="K7" s="59"/>
    </row>
    <row r="8" spans="1:11" ht="15.75" customHeight="1" x14ac:dyDescent="0.25">
      <c r="A8" s="11"/>
      <c r="B8" s="13"/>
      <c r="C8" s="13"/>
      <c r="D8" s="13"/>
      <c r="E8" s="13"/>
      <c r="F8" s="15"/>
      <c r="G8" s="13"/>
      <c r="H8" s="13"/>
      <c r="I8" s="13"/>
      <c r="J8" s="13"/>
      <c r="K8" s="16"/>
    </row>
    <row r="9" spans="1:11" ht="52.5" customHeight="1" x14ac:dyDescent="0.25">
      <c r="A9" s="63" t="s">
        <v>32</v>
      </c>
      <c r="B9" s="17">
        <v>3</v>
      </c>
      <c r="C9" s="21">
        <v>3</v>
      </c>
      <c r="D9" s="23">
        <v>6</v>
      </c>
      <c r="E9" s="27">
        <v>9</v>
      </c>
      <c r="F9" s="31"/>
      <c r="G9" s="33" t="s">
        <v>50</v>
      </c>
      <c r="H9" s="62" t="s">
        <v>53</v>
      </c>
      <c r="I9" s="51"/>
      <c r="J9" s="51"/>
      <c r="K9" s="52"/>
    </row>
    <row r="10" spans="1:11" ht="52.5" customHeight="1" x14ac:dyDescent="0.25">
      <c r="A10" s="64"/>
      <c r="B10" s="17">
        <v>2</v>
      </c>
      <c r="C10" s="21">
        <v>2</v>
      </c>
      <c r="D10" s="23">
        <v>4</v>
      </c>
      <c r="E10" s="23">
        <v>6</v>
      </c>
      <c r="F10" s="31"/>
      <c r="G10" s="35" t="s">
        <v>56</v>
      </c>
      <c r="H10" s="62" t="s">
        <v>60</v>
      </c>
      <c r="I10" s="51"/>
      <c r="J10" s="51"/>
      <c r="K10" s="52"/>
    </row>
    <row r="11" spans="1:11" ht="52.5" customHeight="1" x14ac:dyDescent="0.25">
      <c r="A11" s="65"/>
      <c r="B11" s="17">
        <v>1</v>
      </c>
      <c r="C11" s="21">
        <v>1</v>
      </c>
      <c r="D11" s="21">
        <v>2</v>
      </c>
      <c r="E11" s="21">
        <v>3</v>
      </c>
      <c r="F11" s="31"/>
      <c r="G11" s="37" t="s">
        <v>61</v>
      </c>
      <c r="H11" s="62" t="s">
        <v>64</v>
      </c>
      <c r="I11" s="51"/>
      <c r="J11" s="51"/>
      <c r="K11" s="52"/>
    </row>
    <row r="12" spans="1:11" ht="52.5" customHeight="1" x14ac:dyDescent="0.25">
      <c r="A12" s="38"/>
      <c r="B12" s="39"/>
      <c r="C12" s="17">
        <v>1</v>
      </c>
      <c r="D12" s="17">
        <v>2</v>
      </c>
      <c r="E12" s="17">
        <v>3</v>
      </c>
      <c r="F12" s="31"/>
      <c r="G12" s="41" t="s">
        <v>69</v>
      </c>
      <c r="H12" s="62" t="s">
        <v>73</v>
      </c>
      <c r="I12" s="51"/>
      <c r="J12" s="51"/>
      <c r="K12" s="52"/>
    </row>
    <row r="13" spans="1:11" ht="52.5" customHeight="1" x14ac:dyDescent="0.25">
      <c r="A13" s="38"/>
      <c r="B13" s="39"/>
      <c r="C13" s="50" t="s">
        <v>75</v>
      </c>
      <c r="D13" s="51"/>
      <c r="E13" s="52"/>
      <c r="F13" s="42"/>
      <c r="G13" s="42"/>
      <c r="H13" s="42"/>
      <c r="I13" s="42"/>
      <c r="J13" s="42"/>
      <c r="K13" s="31"/>
    </row>
    <row r="14" spans="1:11" ht="37.5" customHeight="1" x14ac:dyDescent="0.25">
      <c r="A14" s="11"/>
      <c r="B14" s="13"/>
      <c r="C14" s="13"/>
      <c r="D14" s="13"/>
      <c r="E14" s="13"/>
      <c r="F14" s="13"/>
      <c r="G14" s="13"/>
      <c r="H14" s="13"/>
      <c r="I14" s="13"/>
      <c r="J14" s="13"/>
      <c r="K14" s="16"/>
    </row>
  </sheetData>
  <mergeCells count="17">
    <mergeCell ref="H6:K6"/>
    <mergeCell ref="C13:E13"/>
    <mergeCell ref="A1:K1"/>
    <mergeCell ref="A2:K2"/>
    <mergeCell ref="A7:K7"/>
    <mergeCell ref="A3:E3"/>
    <mergeCell ref="B4:E4"/>
    <mergeCell ref="H9:K9"/>
    <mergeCell ref="H10:K10"/>
    <mergeCell ref="H11:K11"/>
    <mergeCell ref="H12:K12"/>
    <mergeCell ref="A9:A11"/>
    <mergeCell ref="G3:K3"/>
    <mergeCell ref="H4:K4"/>
    <mergeCell ref="B5:E5"/>
    <mergeCell ref="H5:K5"/>
    <mergeCell ref="B6:E6"/>
  </mergeCells>
  <pageMargins left="0.7" right="0.7" top="0.75" bottom="0.75" header="0" footer="0"/>
  <pageSetup scale="8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1.25" defaultRowHeight="15" customHeight="1" x14ac:dyDescent="0.25"/>
  <cols>
    <col min="1" max="1" width="9.5" customWidth="1"/>
    <col min="2" max="2" width="23.125" customWidth="1"/>
    <col min="3" max="3" width="21.75" customWidth="1"/>
    <col min="4" max="6" width="10.5" customWidth="1"/>
    <col min="7" max="7" width="15.125" customWidth="1"/>
    <col min="8" max="8" width="23.125" customWidth="1"/>
    <col min="9" max="9" width="24.125" customWidth="1"/>
    <col min="10" max="10" width="25" customWidth="1"/>
    <col min="11" max="13" width="10.5" customWidth="1"/>
    <col min="14" max="14" width="10.125" customWidth="1"/>
    <col min="15" max="15" width="25.5" customWidth="1"/>
    <col min="16" max="26" width="10.5" customWidth="1"/>
  </cols>
  <sheetData>
    <row r="1" spans="1:26" ht="15.75" customHeight="1" x14ac:dyDescent="0.25">
      <c r="B1" s="73" t="s">
        <v>4</v>
      </c>
      <c r="C1" s="74"/>
      <c r="D1" s="74"/>
      <c r="E1" s="74"/>
      <c r="F1" s="74"/>
      <c r="G1" s="74"/>
      <c r="H1" s="74"/>
      <c r="I1" s="74"/>
      <c r="J1" s="79" t="s">
        <v>6</v>
      </c>
      <c r="K1" s="80"/>
      <c r="L1" s="81"/>
    </row>
    <row r="2" spans="1:26" ht="15.75" customHeight="1" x14ac:dyDescent="0.25">
      <c r="B2" s="74"/>
      <c r="C2" s="74"/>
      <c r="D2" s="74"/>
      <c r="E2" s="74"/>
      <c r="F2" s="74"/>
      <c r="G2" s="74"/>
      <c r="H2" s="74"/>
      <c r="I2" s="74"/>
      <c r="J2" s="82"/>
      <c r="K2" s="74"/>
      <c r="L2" s="83"/>
    </row>
    <row r="3" spans="1:26" ht="15.75" customHeight="1" x14ac:dyDescent="0.25">
      <c r="B3" s="74"/>
      <c r="C3" s="74"/>
      <c r="D3" s="74"/>
      <c r="E3" s="74"/>
      <c r="F3" s="74"/>
      <c r="G3" s="74"/>
      <c r="H3" s="74"/>
      <c r="I3" s="74"/>
      <c r="J3" s="84"/>
      <c r="K3" s="85"/>
      <c r="L3" s="86"/>
    </row>
    <row r="4" spans="1:26" ht="15.75" customHeight="1" x14ac:dyDescent="0.25">
      <c r="B4" s="74"/>
      <c r="C4" s="74"/>
      <c r="D4" s="74"/>
      <c r="E4" s="74"/>
      <c r="F4" s="74"/>
      <c r="G4" s="74"/>
      <c r="H4" s="74"/>
      <c r="I4" s="74"/>
    </row>
    <row r="5" spans="1:26" ht="15.75" customHeight="1" x14ac:dyDescent="0.25">
      <c r="A5" s="4"/>
    </row>
    <row r="6" spans="1:26" ht="15" customHeight="1" x14ac:dyDescent="0.25">
      <c r="A6" s="69" t="s">
        <v>2</v>
      </c>
      <c r="B6" s="8" t="s">
        <v>20</v>
      </c>
      <c r="C6" s="8" t="s">
        <v>7</v>
      </c>
      <c r="D6" s="70" t="s">
        <v>9</v>
      </c>
      <c r="E6" s="71"/>
      <c r="F6" s="72"/>
      <c r="G6" s="10" t="s">
        <v>31</v>
      </c>
      <c r="H6" s="10" t="s">
        <v>11</v>
      </c>
      <c r="I6" s="10" t="s">
        <v>13</v>
      </c>
      <c r="J6" s="78" t="s">
        <v>14</v>
      </c>
      <c r="K6" s="70" t="s">
        <v>9</v>
      </c>
      <c r="L6" s="71"/>
      <c r="M6" s="72"/>
      <c r="N6" s="78" t="s">
        <v>31</v>
      </c>
      <c r="O6" s="10" t="s">
        <v>13</v>
      </c>
    </row>
    <row r="7" spans="1:26" ht="15.75" customHeight="1" x14ac:dyDescent="0.25">
      <c r="A7" s="65"/>
      <c r="B7" s="12"/>
      <c r="C7" s="12"/>
      <c r="D7" s="12" t="s">
        <v>24</v>
      </c>
      <c r="E7" s="12" t="s">
        <v>27</v>
      </c>
      <c r="F7" s="12" t="s">
        <v>26</v>
      </c>
      <c r="G7" s="14"/>
      <c r="H7" s="14"/>
      <c r="I7" s="14"/>
      <c r="J7" s="65"/>
      <c r="K7" s="12" t="s">
        <v>24</v>
      </c>
      <c r="L7" s="12" t="s">
        <v>27</v>
      </c>
      <c r="M7" s="12" t="s">
        <v>26</v>
      </c>
      <c r="N7" s="65"/>
      <c r="O7" s="14"/>
    </row>
    <row r="8" spans="1:26" ht="15.75" customHeight="1" x14ac:dyDescent="0.3">
      <c r="A8" s="68">
        <v>1</v>
      </c>
      <c r="B8" s="68" t="s">
        <v>33</v>
      </c>
      <c r="C8" s="25" t="s">
        <v>34</v>
      </c>
      <c r="D8" s="26">
        <v>3</v>
      </c>
      <c r="E8" s="26">
        <v>3</v>
      </c>
      <c r="F8" s="26">
        <f t="shared" ref="F8:F9" si="0">D8*E8</f>
        <v>9</v>
      </c>
      <c r="G8" s="26" t="str">
        <f t="shared" ref="G8:G10" si="1">IF(F8&lt;=3, "Bajo", IF(F8&lt;9, "Medio", "Alto"))</f>
        <v>Alto</v>
      </c>
      <c r="H8" s="28" t="s">
        <v>43</v>
      </c>
      <c r="I8" s="68" t="s">
        <v>45</v>
      </c>
      <c r="J8" s="68" t="s">
        <v>46</v>
      </c>
      <c r="K8" s="26">
        <v>3</v>
      </c>
      <c r="L8" s="26">
        <v>3</v>
      </c>
      <c r="M8" s="26">
        <f t="shared" ref="M8:M9" si="2">K8*L8</f>
        <v>9</v>
      </c>
      <c r="N8" s="26" t="str">
        <f t="shared" ref="N8:N10" si="3">IF(M8&lt;=3, "Bajo", IF(M8&lt;9, "Medio", "Alto"))</f>
        <v>Alto</v>
      </c>
      <c r="O8" s="68" t="s">
        <v>45</v>
      </c>
      <c r="P8" s="30"/>
      <c r="Q8" s="30"/>
      <c r="R8" s="30"/>
      <c r="S8" s="30"/>
      <c r="T8" s="30"/>
      <c r="U8" s="30"/>
      <c r="V8" s="30"/>
      <c r="W8" s="30"/>
      <c r="X8" s="30"/>
      <c r="Y8" s="30"/>
      <c r="Z8" s="30"/>
    </row>
    <row r="9" spans="1:26" ht="54.75" customHeight="1" x14ac:dyDescent="0.3">
      <c r="A9" s="64"/>
      <c r="B9" s="64"/>
      <c r="C9" s="25" t="s">
        <v>48</v>
      </c>
      <c r="D9" s="26">
        <v>3</v>
      </c>
      <c r="E9" s="26">
        <v>0</v>
      </c>
      <c r="F9" s="26">
        <f t="shared" si="0"/>
        <v>0</v>
      </c>
      <c r="G9" s="26" t="str">
        <f t="shared" si="1"/>
        <v>Bajo</v>
      </c>
      <c r="H9" s="68" t="s">
        <v>49</v>
      </c>
      <c r="I9" s="64"/>
      <c r="J9" s="64"/>
      <c r="K9" s="26">
        <v>3</v>
      </c>
      <c r="L9" s="26">
        <v>2</v>
      </c>
      <c r="M9" s="26">
        <f t="shared" si="2"/>
        <v>6</v>
      </c>
      <c r="N9" s="26" t="str">
        <f t="shared" si="3"/>
        <v>Medio</v>
      </c>
      <c r="O9" s="64"/>
      <c r="P9" s="30"/>
      <c r="Q9" s="30"/>
      <c r="R9" s="30"/>
      <c r="S9" s="30"/>
      <c r="T9" s="30"/>
      <c r="U9" s="30"/>
      <c r="V9" s="30"/>
      <c r="W9" s="30"/>
      <c r="X9" s="30"/>
      <c r="Y9" s="30"/>
      <c r="Z9" s="30"/>
    </row>
    <row r="10" spans="1:26" ht="15.75" customHeight="1" x14ac:dyDescent="0.3">
      <c r="A10" s="65"/>
      <c r="B10" s="65"/>
      <c r="C10" s="25" t="s">
        <v>51</v>
      </c>
      <c r="D10" s="26">
        <v>1</v>
      </c>
      <c r="E10" s="26">
        <v>0</v>
      </c>
      <c r="F10" s="26">
        <v>0</v>
      </c>
      <c r="G10" s="26" t="str">
        <f t="shared" si="1"/>
        <v>Bajo</v>
      </c>
      <c r="H10" s="65"/>
      <c r="I10" s="65"/>
      <c r="J10" s="65"/>
      <c r="K10" s="26">
        <v>1</v>
      </c>
      <c r="L10" s="26">
        <v>0</v>
      </c>
      <c r="M10" s="26">
        <v>0</v>
      </c>
      <c r="N10" s="26" t="str">
        <f t="shared" si="3"/>
        <v>Bajo</v>
      </c>
      <c r="O10" s="65"/>
      <c r="P10" s="30"/>
      <c r="Q10" s="30"/>
      <c r="R10" s="30"/>
      <c r="S10" s="30"/>
      <c r="T10" s="30"/>
      <c r="U10" s="30"/>
      <c r="V10" s="30"/>
      <c r="W10" s="30"/>
      <c r="X10" s="30"/>
      <c r="Y10" s="30"/>
      <c r="Z10" s="30"/>
    </row>
    <row r="11" spans="1:26" ht="15.75" customHeight="1" x14ac:dyDescent="0.3">
      <c r="A11" s="68">
        <v>2</v>
      </c>
      <c r="B11" s="68" t="s">
        <v>52</v>
      </c>
      <c r="C11" s="26" t="s">
        <v>54</v>
      </c>
      <c r="D11" s="26">
        <v>1</v>
      </c>
      <c r="E11" s="26">
        <v>0</v>
      </c>
      <c r="F11" s="26">
        <f t="shared" ref="F11:F16" si="4">D11*E11</f>
        <v>0</v>
      </c>
      <c r="G11" s="26" t="str">
        <f t="shared" ref="G11:G16" si="5">IF(F11&lt;=4, "Bajo", IF(F11&lt;9, "Medio", "Alto"))</f>
        <v>Bajo</v>
      </c>
      <c r="H11" s="68" t="s">
        <v>55</v>
      </c>
      <c r="I11" s="68" t="s">
        <v>58</v>
      </c>
      <c r="J11" s="68" t="s">
        <v>59</v>
      </c>
      <c r="K11" s="26">
        <v>1</v>
      </c>
      <c r="L11" s="26">
        <v>0</v>
      </c>
      <c r="M11" s="26">
        <f t="shared" ref="M11:M16" si="6">K11*L11</f>
        <v>0</v>
      </c>
      <c r="N11" s="26" t="str">
        <f t="shared" ref="N11:N16" si="7">IF(M11&lt;=4, "Bajo", IF(M11&lt;9, "Medio", "Alto"))</f>
        <v>Bajo</v>
      </c>
      <c r="O11" s="68" t="s">
        <v>58</v>
      </c>
      <c r="P11" s="30"/>
      <c r="Q11" s="30"/>
      <c r="R11" s="30"/>
      <c r="S11" s="30"/>
      <c r="T11" s="30"/>
      <c r="U11" s="30"/>
      <c r="V11" s="30"/>
      <c r="W11" s="30"/>
      <c r="X11" s="30"/>
      <c r="Y11" s="30"/>
      <c r="Z11" s="30"/>
    </row>
    <row r="12" spans="1:26" ht="15.75" customHeight="1" x14ac:dyDescent="0.3">
      <c r="A12" s="64"/>
      <c r="B12" s="64"/>
      <c r="C12" s="28" t="s">
        <v>66</v>
      </c>
      <c r="D12" s="26">
        <v>1</v>
      </c>
      <c r="E12" s="26">
        <v>0</v>
      </c>
      <c r="F12" s="26">
        <f t="shared" si="4"/>
        <v>0</v>
      </c>
      <c r="G12" s="26" t="str">
        <f t="shared" si="5"/>
        <v>Bajo</v>
      </c>
      <c r="H12" s="64"/>
      <c r="I12" s="64"/>
      <c r="J12" s="64"/>
      <c r="K12" s="26">
        <v>1</v>
      </c>
      <c r="L12" s="26">
        <v>0</v>
      </c>
      <c r="M12" s="26">
        <f t="shared" si="6"/>
        <v>0</v>
      </c>
      <c r="N12" s="26" t="str">
        <f t="shared" si="7"/>
        <v>Bajo</v>
      </c>
      <c r="O12" s="64"/>
      <c r="P12" s="30"/>
      <c r="Q12" s="30"/>
      <c r="R12" s="30"/>
      <c r="S12" s="30"/>
      <c r="T12" s="30"/>
      <c r="U12" s="30"/>
      <c r="V12" s="30"/>
      <c r="W12" s="30"/>
      <c r="X12" s="30"/>
      <c r="Y12" s="30"/>
      <c r="Z12" s="30"/>
    </row>
    <row r="13" spans="1:26" ht="15.75" customHeight="1" x14ac:dyDescent="0.3">
      <c r="A13" s="65"/>
      <c r="B13" s="65"/>
      <c r="C13" s="28" t="s">
        <v>67</v>
      </c>
      <c r="D13" s="26">
        <v>1</v>
      </c>
      <c r="E13" s="26">
        <v>0</v>
      </c>
      <c r="F13" s="26">
        <f t="shared" si="4"/>
        <v>0</v>
      </c>
      <c r="G13" s="26" t="str">
        <f t="shared" si="5"/>
        <v>Bajo</v>
      </c>
      <c r="H13" s="65"/>
      <c r="I13" s="65"/>
      <c r="J13" s="65"/>
      <c r="K13" s="26">
        <v>1</v>
      </c>
      <c r="L13" s="26">
        <v>0</v>
      </c>
      <c r="M13" s="26">
        <f t="shared" si="6"/>
        <v>0</v>
      </c>
      <c r="N13" s="26" t="str">
        <f t="shared" si="7"/>
        <v>Bajo</v>
      </c>
      <c r="O13" s="65"/>
      <c r="P13" s="30"/>
      <c r="Q13" s="30"/>
      <c r="R13" s="30"/>
      <c r="S13" s="30"/>
      <c r="T13" s="30"/>
      <c r="U13" s="30"/>
      <c r="V13" s="30"/>
      <c r="W13" s="30"/>
      <c r="X13" s="30"/>
      <c r="Y13" s="30"/>
      <c r="Z13" s="30"/>
    </row>
    <row r="14" spans="1:26" ht="31.5" customHeight="1" x14ac:dyDescent="0.3">
      <c r="A14" s="68">
        <v>3</v>
      </c>
      <c r="B14" s="68" t="s">
        <v>68</v>
      </c>
      <c r="C14" s="26" t="s">
        <v>70</v>
      </c>
      <c r="D14" s="26">
        <v>1</v>
      </c>
      <c r="E14" s="26">
        <v>0</v>
      </c>
      <c r="F14" s="26">
        <f t="shared" si="4"/>
        <v>0</v>
      </c>
      <c r="G14" s="26" t="str">
        <f t="shared" si="5"/>
        <v>Bajo</v>
      </c>
      <c r="H14" s="26" t="s">
        <v>71</v>
      </c>
      <c r="I14" s="68" t="s">
        <v>72</v>
      </c>
      <c r="J14" s="68" t="s">
        <v>46</v>
      </c>
      <c r="K14" s="26">
        <v>1</v>
      </c>
      <c r="L14" s="26">
        <v>0</v>
      </c>
      <c r="M14" s="26">
        <f t="shared" si="6"/>
        <v>0</v>
      </c>
      <c r="N14" s="26" t="str">
        <f t="shared" si="7"/>
        <v>Bajo</v>
      </c>
      <c r="O14" s="68" t="s">
        <v>72</v>
      </c>
      <c r="P14" s="30"/>
      <c r="Q14" s="30"/>
      <c r="R14" s="30"/>
      <c r="S14" s="30"/>
      <c r="T14" s="30"/>
      <c r="U14" s="30"/>
      <c r="V14" s="30"/>
      <c r="W14" s="30"/>
      <c r="X14" s="30"/>
      <c r="Y14" s="30"/>
      <c r="Z14" s="30"/>
    </row>
    <row r="15" spans="1:26" ht="15.75" customHeight="1" x14ac:dyDescent="0.3">
      <c r="A15" s="65"/>
      <c r="B15" s="65"/>
      <c r="C15" s="26" t="s">
        <v>74</v>
      </c>
      <c r="D15" s="26">
        <v>1</v>
      </c>
      <c r="E15" s="26">
        <v>0</v>
      </c>
      <c r="F15" s="26">
        <f t="shared" si="4"/>
        <v>0</v>
      </c>
      <c r="G15" s="26" t="str">
        <f t="shared" si="5"/>
        <v>Bajo</v>
      </c>
      <c r="H15" s="26" t="s">
        <v>76</v>
      </c>
      <c r="I15" s="65"/>
      <c r="J15" s="65"/>
      <c r="K15" s="26">
        <v>1</v>
      </c>
      <c r="L15" s="26">
        <v>0</v>
      </c>
      <c r="M15" s="26">
        <f t="shared" si="6"/>
        <v>0</v>
      </c>
      <c r="N15" s="26" t="str">
        <f t="shared" si="7"/>
        <v>Bajo</v>
      </c>
      <c r="O15" s="65"/>
      <c r="P15" s="30"/>
      <c r="Q15" s="30"/>
      <c r="R15" s="30"/>
      <c r="S15" s="30"/>
      <c r="T15" s="30"/>
      <c r="U15" s="30"/>
      <c r="V15" s="30"/>
      <c r="W15" s="30"/>
      <c r="X15" s="30"/>
      <c r="Y15" s="30"/>
      <c r="Z15" s="30"/>
    </row>
    <row r="16" spans="1:26" ht="15.75" customHeight="1" x14ac:dyDescent="0.3">
      <c r="A16" s="68">
        <v>4</v>
      </c>
      <c r="B16" s="68" t="s">
        <v>79</v>
      </c>
      <c r="C16" s="68" t="s">
        <v>81</v>
      </c>
      <c r="D16" s="76">
        <v>1</v>
      </c>
      <c r="E16" s="76">
        <v>0</v>
      </c>
      <c r="F16" s="76">
        <f t="shared" si="4"/>
        <v>0</v>
      </c>
      <c r="G16" s="77" t="str">
        <f t="shared" si="5"/>
        <v>Bajo</v>
      </c>
      <c r="H16" s="26" t="s">
        <v>91</v>
      </c>
      <c r="I16" s="68" t="s">
        <v>93</v>
      </c>
      <c r="J16" s="68" t="s">
        <v>46</v>
      </c>
      <c r="K16" s="76">
        <v>1</v>
      </c>
      <c r="L16" s="76">
        <v>0</v>
      </c>
      <c r="M16" s="76">
        <f t="shared" si="6"/>
        <v>0</v>
      </c>
      <c r="N16" s="77" t="str">
        <f t="shared" si="7"/>
        <v>Bajo</v>
      </c>
      <c r="O16" s="68" t="s">
        <v>93</v>
      </c>
      <c r="P16" s="30"/>
      <c r="Q16" s="30"/>
      <c r="R16" s="30"/>
      <c r="S16" s="30"/>
      <c r="T16" s="30"/>
      <c r="U16" s="30"/>
      <c r="V16" s="30"/>
      <c r="W16" s="30"/>
      <c r="X16" s="30"/>
      <c r="Y16" s="30"/>
      <c r="Z16" s="30"/>
    </row>
    <row r="17" spans="1:26" ht="31.5" customHeight="1" x14ac:dyDescent="0.3">
      <c r="A17" s="64"/>
      <c r="B17" s="64"/>
      <c r="C17" s="65"/>
      <c r="D17" s="65"/>
      <c r="E17" s="65"/>
      <c r="F17" s="65"/>
      <c r="G17" s="65"/>
      <c r="H17" s="26" t="s">
        <v>101</v>
      </c>
      <c r="I17" s="64"/>
      <c r="J17" s="64"/>
      <c r="K17" s="65"/>
      <c r="L17" s="65"/>
      <c r="M17" s="65"/>
      <c r="N17" s="65"/>
      <c r="O17" s="64"/>
      <c r="P17" s="30"/>
      <c r="Q17" s="30"/>
      <c r="R17" s="30"/>
      <c r="S17" s="30"/>
      <c r="T17" s="30"/>
      <c r="U17" s="30"/>
      <c r="V17" s="30"/>
      <c r="W17" s="30"/>
      <c r="X17" s="30"/>
      <c r="Y17" s="30"/>
      <c r="Z17" s="30"/>
    </row>
    <row r="18" spans="1:26" ht="15.75" customHeight="1" x14ac:dyDescent="0.3">
      <c r="A18" s="65"/>
      <c r="B18" s="65"/>
      <c r="C18" s="26" t="s">
        <v>103</v>
      </c>
      <c r="D18" s="26">
        <v>1</v>
      </c>
      <c r="E18" s="26">
        <v>0</v>
      </c>
      <c r="F18" s="26">
        <f t="shared" ref="F18:F22" si="8">D18*E18</f>
        <v>0</v>
      </c>
      <c r="G18" s="26" t="str">
        <f>IF(F18&lt;=4, "Bajo", IF(F18&lt;9, "Medio", "Alto"))</f>
        <v>Bajo</v>
      </c>
      <c r="H18" s="26" t="s">
        <v>104</v>
      </c>
      <c r="I18" s="65"/>
      <c r="J18" s="65"/>
      <c r="K18" s="26">
        <v>1</v>
      </c>
      <c r="L18" s="26">
        <v>0</v>
      </c>
      <c r="M18" s="26">
        <f t="shared" ref="M18:M22" si="9">K18*L18</f>
        <v>0</v>
      </c>
      <c r="N18" s="26" t="str">
        <f>IF(M18&lt;=4, "Bajo", IF(M18&lt;9, "Medio", "Alto"))</f>
        <v>Bajo</v>
      </c>
      <c r="O18" s="65"/>
      <c r="P18" s="30"/>
      <c r="Q18" s="30"/>
      <c r="R18" s="30"/>
      <c r="S18" s="30"/>
      <c r="T18" s="30"/>
      <c r="U18" s="30"/>
      <c r="V18" s="30"/>
      <c r="W18" s="30"/>
      <c r="X18" s="30"/>
      <c r="Y18" s="30"/>
      <c r="Z18" s="30"/>
    </row>
    <row r="19" spans="1:26" ht="15.75" customHeight="1" x14ac:dyDescent="0.3">
      <c r="A19" s="68">
        <v>5</v>
      </c>
      <c r="B19" s="68" t="s">
        <v>109</v>
      </c>
      <c r="C19" s="26" t="s">
        <v>111</v>
      </c>
      <c r="D19" s="26">
        <v>1</v>
      </c>
      <c r="E19" s="26">
        <v>0</v>
      </c>
      <c r="F19" s="26">
        <f t="shared" si="8"/>
        <v>0</v>
      </c>
      <c r="G19" s="26" t="str">
        <f>IF(F19&lt;=3, "Bajo", IF(F19&lt;9, "Medio", "Alto"))</f>
        <v>Bajo</v>
      </c>
      <c r="H19" s="26" t="s">
        <v>91</v>
      </c>
      <c r="I19" s="68" t="s">
        <v>93</v>
      </c>
      <c r="J19" s="68" t="s">
        <v>113</v>
      </c>
      <c r="K19" s="26">
        <v>1</v>
      </c>
      <c r="L19" s="26">
        <v>0</v>
      </c>
      <c r="M19" s="26">
        <f t="shared" si="9"/>
        <v>0</v>
      </c>
      <c r="N19" s="26" t="str">
        <f>IF(M19&lt;=3, "Bajo", IF(M19&lt;9, "Medio", "Alto"))</f>
        <v>Bajo</v>
      </c>
      <c r="O19" s="68" t="s">
        <v>93</v>
      </c>
      <c r="P19" s="30"/>
      <c r="Q19" s="30"/>
      <c r="R19" s="30"/>
      <c r="S19" s="30"/>
      <c r="T19" s="30"/>
      <c r="U19" s="30"/>
      <c r="V19" s="30"/>
      <c r="W19" s="30"/>
      <c r="X19" s="30"/>
      <c r="Y19" s="30"/>
      <c r="Z19" s="30"/>
    </row>
    <row r="20" spans="1:26" ht="15.75" customHeight="1" x14ac:dyDescent="0.3">
      <c r="A20" s="64"/>
      <c r="B20" s="64"/>
      <c r="C20" s="26" t="s">
        <v>117</v>
      </c>
      <c r="D20" s="26">
        <v>1</v>
      </c>
      <c r="E20" s="26">
        <v>0</v>
      </c>
      <c r="F20" s="26">
        <f t="shared" si="8"/>
        <v>0</v>
      </c>
      <c r="G20" s="26" t="str">
        <f t="shared" ref="G20:G22" si="10">IF(F20&lt;=4, "Bajo", IF(F20&lt;9, "Medio", "Alto"))</f>
        <v>Bajo</v>
      </c>
      <c r="H20" s="26" t="s">
        <v>119</v>
      </c>
      <c r="I20" s="64"/>
      <c r="J20" s="64"/>
      <c r="K20" s="26">
        <v>1</v>
      </c>
      <c r="L20" s="26">
        <v>0</v>
      </c>
      <c r="M20" s="26">
        <f t="shared" si="9"/>
        <v>0</v>
      </c>
      <c r="N20" s="26" t="str">
        <f t="shared" ref="N20:N22" si="11">IF(M20&lt;=4, "Bajo", IF(M20&lt;9, "Medio", "Alto"))</f>
        <v>Bajo</v>
      </c>
      <c r="O20" s="64"/>
      <c r="P20" s="30"/>
      <c r="Q20" s="30"/>
      <c r="R20" s="30"/>
      <c r="S20" s="30"/>
      <c r="T20" s="30"/>
      <c r="U20" s="30"/>
      <c r="V20" s="30"/>
      <c r="W20" s="30"/>
      <c r="X20" s="30"/>
      <c r="Y20" s="30"/>
      <c r="Z20" s="30"/>
    </row>
    <row r="21" spans="1:26" ht="15.75" customHeight="1" x14ac:dyDescent="0.3">
      <c r="A21" s="65"/>
      <c r="B21" s="65"/>
      <c r="C21" s="26" t="s">
        <v>123</v>
      </c>
      <c r="D21" s="26">
        <v>1</v>
      </c>
      <c r="E21" s="26">
        <v>0</v>
      </c>
      <c r="F21" s="26">
        <f t="shared" si="8"/>
        <v>0</v>
      </c>
      <c r="G21" s="26" t="str">
        <f t="shared" si="10"/>
        <v>Bajo</v>
      </c>
      <c r="H21" s="26" t="s">
        <v>125</v>
      </c>
      <c r="I21" s="65"/>
      <c r="J21" s="65"/>
      <c r="K21" s="26">
        <v>1</v>
      </c>
      <c r="L21" s="26">
        <v>0</v>
      </c>
      <c r="M21" s="26">
        <f t="shared" si="9"/>
        <v>0</v>
      </c>
      <c r="N21" s="26" t="str">
        <f t="shared" si="11"/>
        <v>Bajo</v>
      </c>
      <c r="O21" s="65"/>
      <c r="P21" s="30"/>
      <c r="Q21" s="30"/>
      <c r="R21" s="30"/>
      <c r="S21" s="30"/>
      <c r="T21" s="30"/>
      <c r="U21" s="30"/>
      <c r="V21" s="30"/>
      <c r="W21" s="30"/>
      <c r="X21" s="30"/>
      <c r="Y21" s="30"/>
      <c r="Z21" s="30"/>
    </row>
    <row r="22" spans="1:26" ht="15.75" customHeight="1" x14ac:dyDescent="0.3">
      <c r="A22" s="68">
        <v>6</v>
      </c>
      <c r="B22" s="68" t="s">
        <v>126</v>
      </c>
      <c r="C22" s="75" t="s">
        <v>127</v>
      </c>
      <c r="D22" s="76">
        <v>1</v>
      </c>
      <c r="E22" s="76">
        <v>0</v>
      </c>
      <c r="F22" s="76">
        <f t="shared" si="8"/>
        <v>0</v>
      </c>
      <c r="G22" s="75" t="str">
        <f t="shared" si="10"/>
        <v>Bajo</v>
      </c>
      <c r="H22" s="26" t="s">
        <v>91</v>
      </c>
      <c r="I22" s="68" t="s">
        <v>143</v>
      </c>
      <c r="J22" s="68" t="s">
        <v>46</v>
      </c>
      <c r="K22" s="76">
        <v>1</v>
      </c>
      <c r="L22" s="76">
        <v>0</v>
      </c>
      <c r="M22" s="76">
        <f t="shared" si="9"/>
        <v>0</v>
      </c>
      <c r="N22" s="75" t="str">
        <f t="shared" si="11"/>
        <v>Bajo</v>
      </c>
      <c r="O22" s="68" t="s">
        <v>143</v>
      </c>
      <c r="P22" s="30"/>
      <c r="Q22" s="30"/>
      <c r="R22" s="30"/>
      <c r="S22" s="30"/>
      <c r="T22" s="30"/>
      <c r="U22" s="30"/>
      <c r="V22" s="30"/>
      <c r="W22" s="30"/>
      <c r="X22" s="30"/>
      <c r="Y22" s="30"/>
      <c r="Z22" s="30"/>
    </row>
    <row r="23" spans="1:26" ht="15.75" customHeight="1" x14ac:dyDescent="0.3">
      <c r="A23" s="64"/>
      <c r="B23" s="64"/>
      <c r="C23" s="64"/>
      <c r="D23" s="64"/>
      <c r="E23" s="64"/>
      <c r="F23" s="64"/>
      <c r="G23" s="64"/>
      <c r="H23" s="26" t="s">
        <v>119</v>
      </c>
      <c r="I23" s="64"/>
      <c r="J23" s="64"/>
      <c r="K23" s="64"/>
      <c r="L23" s="64"/>
      <c r="M23" s="64"/>
      <c r="N23" s="64"/>
      <c r="O23" s="64"/>
      <c r="P23" s="30"/>
      <c r="Q23" s="30"/>
      <c r="R23" s="30"/>
      <c r="S23" s="30"/>
      <c r="T23" s="30"/>
      <c r="U23" s="30"/>
      <c r="V23" s="30"/>
      <c r="W23" s="30"/>
      <c r="X23" s="30"/>
      <c r="Y23" s="30"/>
      <c r="Z23" s="30"/>
    </row>
    <row r="24" spans="1:26" ht="15.75" customHeight="1" x14ac:dyDescent="0.3">
      <c r="A24" s="65"/>
      <c r="B24" s="65"/>
      <c r="C24" s="65"/>
      <c r="D24" s="65"/>
      <c r="E24" s="65"/>
      <c r="F24" s="65"/>
      <c r="G24" s="65"/>
      <c r="H24" s="26" t="s">
        <v>125</v>
      </c>
      <c r="I24" s="65"/>
      <c r="J24" s="65"/>
      <c r="K24" s="65"/>
      <c r="L24" s="65"/>
      <c r="M24" s="65"/>
      <c r="N24" s="65"/>
      <c r="O24" s="65"/>
      <c r="P24" s="30"/>
      <c r="Q24" s="30"/>
      <c r="R24" s="30"/>
      <c r="S24" s="30"/>
      <c r="T24" s="30"/>
      <c r="U24" s="30"/>
      <c r="V24" s="30"/>
      <c r="W24" s="30"/>
      <c r="X24" s="30"/>
      <c r="Y24" s="30"/>
      <c r="Z24" s="30"/>
    </row>
    <row r="25" spans="1:26" ht="15.75" customHeight="1" x14ac:dyDescent="0.3">
      <c r="A25" s="68">
        <v>7</v>
      </c>
      <c r="B25" s="68" t="s">
        <v>153</v>
      </c>
      <c r="C25" s="75" t="s">
        <v>127</v>
      </c>
      <c r="D25" s="76">
        <v>1</v>
      </c>
      <c r="E25" s="76">
        <v>0</v>
      </c>
      <c r="F25" s="76">
        <f>D25*E25</f>
        <v>0</v>
      </c>
      <c r="G25" s="75" t="str">
        <f>IF(F25&lt;=4, "Bajo", IF(F25&lt;9, "Medio", "Alto"))</f>
        <v>Bajo</v>
      </c>
      <c r="H25" s="26" t="s">
        <v>91</v>
      </c>
      <c r="I25" s="68" t="s">
        <v>93</v>
      </c>
      <c r="J25" s="68" t="s">
        <v>113</v>
      </c>
      <c r="K25" s="76">
        <v>1</v>
      </c>
      <c r="L25" s="76">
        <v>0</v>
      </c>
      <c r="M25" s="76">
        <f>K25*L25</f>
        <v>0</v>
      </c>
      <c r="N25" s="75" t="str">
        <f>IF(M25&lt;=4, "Bajo", IF(M25&lt;9, "Medio", "Alto"))</f>
        <v>Bajo</v>
      </c>
      <c r="O25" s="68" t="s">
        <v>93</v>
      </c>
      <c r="P25" s="30"/>
      <c r="Q25" s="30"/>
      <c r="R25" s="30"/>
      <c r="S25" s="30"/>
      <c r="T25" s="30"/>
      <c r="U25" s="30"/>
      <c r="V25" s="30"/>
      <c r="W25" s="30"/>
      <c r="X25" s="30"/>
      <c r="Y25" s="30"/>
      <c r="Z25" s="30"/>
    </row>
    <row r="26" spans="1:26" ht="15.75" customHeight="1" x14ac:dyDescent="0.3">
      <c r="A26" s="64"/>
      <c r="B26" s="64"/>
      <c r="C26" s="64"/>
      <c r="D26" s="64"/>
      <c r="E26" s="64"/>
      <c r="F26" s="64"/>
      <c r="G26" s="64"/>
      <c r="H26" s="26" t="s">
        <v>119</v>
      </c>
      <c r="I26" s="64"/>
      <c r="J26" s="64"/>
      <c r="K26" s="64"/>
      <c r="L26" s="64"/>
      <c r="M26" s="64"/>
      <c r="N26" s="64"/>
      <c r="O26" s="64"/>
      <c r="P26" s="30"/>
      <c r="Q26" s="30"/>
      <c r="R26" s="30"/>
      <c r="S26" s="30"/>
      <c r="T26" s="30"/>
      <c r="U26" s="30"/>
      <c r="V26" s="30"/>
      <c r="W26" s="30"/>
      <c r="X26" s="30"/>
      <c r="Y26" s="30"/>
      <c r="Z26" s="30"/>
    </row>
    <row r="27" spans="1:26" ht="15.75" customHeight="1" x14ac:dyDescent="0.3">
      <c r="A27" s="65"/>
      <c r="B27" s="65"/>
      <c r="C27" s="65"/>
      <c r="D27" s="65"/>
      <c r="E27" s="65"/>
      <c r="F27" s="65"/>
      <c r="G27" s="65"/>
      <c r="H27" s="26" t="s">
        <v>125</v>
      </c>
      <c r="I27" s="65"/>
      <c r="J27" s="65"/>
      <c r="K27" s="65"/>
      <c r="L27" s="65"/>
      <c r="M27" s="65"/>
      <c r="N27" s="65"/>
      <c r="O27" s="65"/>
      <c r="P27" s="30"/>
      <c r="Q27" s="30"/>
      <c r="R27" s="30"/>
      <c r="S27" s="30"/>
      <c r="T27" s="30"/>
      <c r="U27" s="30"/>
      <c r="V27" s="30"/>
      <c r="W27" s="30"/>
      <c r="X27" s="30"/>
      <c r="Y27" s="30"/>
      <c r="Z27" s="30"/>
    </row>
    <row r="28" spans="1:26" ht="15.75" customHeight="1" x14ac:dyDescent="0.3">
      <c r="A28" s="25">
        <v>8</v>
      </c>
      <c r="B28" s="25" t="s">
        <v>160</v>
      </c>
      <c r="C28" s="26" t="s">
        <v>161</v>
      </c>
      <c r="D28" s="49">
        <v>1</v>
      </c>
      <c r="E28" s="49">
        <v>0</v>
      </c>
      <c r="F28" s="49">
        <f t="shared" ref="F28:F30" si="12">D28*E28</f>
        <v>0</v>
      </c>
      <c r="G28" s="26" t="str">
        <f>IF(F28&lt;=4, "Bajo", IF(F28&lt;9, "Medio", "Alto"))</f>
        <v>Bajo</v>
      </c>
      <c r="H28" s="26" t="s">
        <v>162</v>
      </c>
      <c r="I28" s="26" t="s">
        <v>163</v>
      </c>
      <c r="J28" s="26" t="s">
        <v>59</v>
      </c>
      <c r="K28" s="49">
        <v>1</v>
      </c>
      <c r="L28" s="49">
        <v>0</v>
      </c>
      <c r="M28" s="49">
        <f t="shared" ref="M28:M30" si="13">K28*L28</f>
        <v>0</v>
      </c>
      <c r="N28" s="26" t="str">
        <f>IF(M28&lt;=4, "Bajo", IF(M28&lt;9, "Medio", "Alto"))</f>
        <v>Bajo</v>
      </c>
      <c r="O28" s="26" t="s">
        <v>163</v>
      </c>
      <c r="P28" s="30"/>
      <c r="Q28" s="30"/>
      <c r="R28" s="30"/>
      <c r="S28" s="30"/>
      <c r="T28" s="30"/>
      <c r="U28" s="30"/>
      <c r="V28" s="30"/>
      <c r="W28" s="30"/>
      <c r="X28" s="30"/>
      <c r="Y28" s="30"/>
      <c r="Z28" s="30"/>
    </row>
    <row r="29" spans="1:26" ht="15.75" customHeight="1" x14ac:dyDescent="0.3">
      <c r="A29" s="25">
        <v>9</v>
      </c>
      <c r="B29" s="25" t="s">
        <v>164</v>
      </c>
      <c r="C29" s="26" t="s">
        <v>165</v>
      </c>
      <c r="D29" s="49">
        <v>1</v>
      </c>
      <c r="E29" s="49">
        <v>0</v>
      </c>
      <c r="F29" s="49">
        <f t="shared" si="12"/>
        <v>0</v>
      </c>
      <c r="G29" s="26" t="str">
        <f>IF(F29&lt;=3, "Bajo", IF(F29&lt;9, "Medio", "Alto"))</f>
        <v>Bajo</v>
      </c>
      <c r="H29" s="26" t="s">
        <v>166</v>
      </c>
      <c r="I29" s="26" t="s">
        <v>167</v>
      </c>
      <c r="J29" s="26" t="s">
        <v>59</v>
      </c>
      <c r="K29" s="49">
        <v>1</v>
      </c>
      <c r="L29" s="49">
        <v>0</v>
      </c>
      <c r="M29" s="49">
        <f t="shared" si="13"/>
        <v>0</v>
      </c>
      <c r="N29" s="26" t="str">
        <f>IF(M29&lt;=3, "Bajo", IF(M29&lt;9, "Medio", "Alto"))</f>
        <v>Bajo</v>
      </c>
      <c r="O29" s="26" t="s">
        <v>167</v>
      </c>
      <c r="P29" s="30"/>
      <c r="Q29" s="30"/>
      <c r="R29" s="30"/>
      <c r="S29" s="30"/>
      <c r="T29" s="30"/>
      <c r="U29" s="30"/>
      <c r="V29" s="30"/>
      <c r="W29" s="30"/>
      <c r="X29" s="30"/>
      <c r="Y29" s="30"/>
      <c r="Z29" s="30"/>
    </row>
    <row r="30" spans="1:26" ht="15.75" customHeight="1" x14ac:dyDescent="0.3">
      <c r="A30" s="68">
        <v>10</v>
      </c>
      <c r="B30" s="68" t="s">
        <v>168</v>
      </c>
      <c r="C30" s="75" t="s">
        <v>127</v>
      </c>
      <c r="D30" s="76">
        <v>1</v>
      </c>
      <c r="E30" s="76">
        <v>0</v>
      </c>
      <c r="F30" s="76">
        <f t="shared" si="12"/>
        <v>0</v>
      </c>
      <c r="G30" s="77" t="str">
        <f>IF(F30&lt;=4, "Bajo", IF(F30&lt;9, "Medio", "Alto"))</f>
        <v>Bajo</v>
      </c>
      <c r="H30" s="26" t="s">
        <v>91</v>
      </c>
      <c r="I30" s="68" t="s">
        <v>93</v>
      </c>
      <c r="J30" s="68" t="s">
        <v>113</v>
      </c>
      <c r="K30" s="76">
        <v>1</v>
      </c>
      <c r="L30" s="76">
        <v>0</v>
      </c>
      <c r="M30" s="76">
        <f t="shared" si="13"/>
        <v>0</v>
      </c>
      <c r="N30" s="77" t="str">
        <f>IF(M30&lt;=4, "Bajo", IF(M30&lt;9, "Medio", "Alto"))</f>
        <v>Bajo</v>
      </c>
      <c r="O30" s="68" t="s">
        <v>93</v>
      </c>
      <c r="P30" s="30"/>
      <c r="Q30" s="30"/>
      <c r="R30" s="30"/>
      <c r="S30" s="30"/>
      <c r="T30" s="30"/>
      <c r="U30" s="30"/>
      <c r="V30" s="30"/>
      <c r="W30" s="30"/>
      <c r="X30" s="30"/>
      <c r="Y30" s="30"/>
      <c r="Z30" s="30"/>
    </row>
    <row r="31" spans="1:26" ht="15.75" customHeight="1" x14ac:dyDescent="0.3">
      <c r="A31" s="64"/>
      <c r="B31" s="64"/>
      <c r="C31" s="64"/>
      <c r="D31" s="64"/>
      <c r="E31" s="64"/>
      <c r="F31" s="64"/>
      <c r="G31" s="64"/>
      <c r="H31" s="26" t="s">
        <v>169</v>
      </c>
      <c r="I31" s="64"/>
      <c r="J31" s="64"/>
      <c r="K31" s="64"/>
      <c r="L31" s="64"/>
      <c r="M31" s="64"/>
      <c r="N31" s="64"/>
      <c r="O31" s="64"/>
      <c r="P31" s="30"/>
      <c r="Q31" s="30"/>
      <c r="R31" s="30"/>
      <c r="S31" s="30"/>
      <c r="T31" s="30"/>
      <c r="U31" s="30"/>
      <c r="V31" s="30"/>
      <c r="W31" s="30"/>
      <c r="X31" s="30"/>
      <c r="Y31" s="30"/>
      <c r="Z31" s="30"/>
    </row>
    <row r="32" spans="1:26" ht="15.75" customHeight="1" x14ac:dyDescent="0.3">
      <c r="A32" s="65"/>
      <c r="B32" s="65"/>
      <c r="C32" s="65"/>
      <c r="D32" s="65"/>
      <c r="E32" s="65"/>
      <c r="F32" s="65"/>
      <c r="G32" s="65"/>
      <c r="H32" s="26" t="s">
        <v>125</v>
      </c>
      <c r="I32" s="65"/>
      <c r="J32" s="65"/>
      <c r="K32" s="65"/>
      <c r="L32" s="65"/>
      <c r="M32" s="65"/>
      <c r="N32" s="65"/>
      <c r="O32" s="65"/>
      <c r="P32" s="30"/>
      <c r="Q32" s="30"/>
      <c r="R32" s="30"/>
      <c r="S32" s="30"/>
      <c r="T32" s="30"/>
      <c r="U32" s="30"/>
      <c r="V32" s="30"/>
      <c r="W32" s="30"/>
      <c r="X32" s="30"/>
      <c r="Y32" s="30"/>
      <c r="Z32" s="30"/>
    </row>
    <row r="33" spans="1:26" ht="48" customHeight="1" x14ac:dyDescent="0.3">
      <c r="A33" s="68">
        <v>11</v>
      </c>
      <c r="B33" s="68" t="s">
        <v>170</v>
      </c>
      <c r="C33" s="26" t="s">
        <v>171</v>
      </c>
      <c r="D33" s="49">
        <v>1</v>
      </c>
      <c r="E33" s="49">
        <v>0</v>
      </c>
      <c r="F33" s="49">
        <f t="shared" ref="F33:F35" si="14">D33*E33</f>
        <v>0</v>
      </c>
      <c r="G33" s="26" t="str">
        <f t="shared" ref="G33:G40" si="15">IF(F33&lt;=3, "Bajo", IF(F33&lt;9, "Medio", "Alto"))</f>
        <v>Bajo</v>
      </c>
      <c r="H33" s="68" t="s">
        <v>172</v>
      </c>
      <c r="I33" s="25" t="s">
        <v>173</v>
      </c>
      <c r="J33" s="68" t="s">
        <v>113</v>
      </c>
      <c r="K33" s="49">
        <v>1</v>
      </c>
      <c r="L33" s="49">
        <v>0</v>
      </c>
      <c r="M33" s="49">
        <f t="shared" ref="M33:M35" si="16">K33*L33</f>
        <v>0</v>
      </c>
      <c r="N33" s="26" t="str">
        <f t="shared" ref="N33:N40" si="17">IF(M33&lt;=3, "Bajo", IF(M33&lt;9, "Medio", "Alto"))</f>
        <v>Bajo</v>
      </c>
      <c r="O33" s="25" t="s">
        <v>173</v>
      </c>
      <c r="P33" s="30"/>
      <c r="Q33" s="30"/>
      <c r="R33" s="30"/>
      <c r="S33" s="30"/>
      <c r="T33" s="30"/>
      <c r="U33" s="30"/>
      <c r="V33" s="30"/>
      <c r="W33" s="30"/>
      <c r="X33" s="30"/>
      <c r="Y33" s="30"/>
      <c r="Z33" s="30"/>
    </row>
    <row r="34" spans="1:26" ht="48" customHeight="1" x14ac:dyDescent="0.3">
      <c r="A34" s="64"/>
      <c r="B34" s="64"/>
      <c r="C34" s="26" t="s">
        <v>174</v>
      </c>
      <c r="D34" s="49">
        <v>1</v>
      </c>
      <c r="E34" s="49">
        <v>0</v>
      </c>
      <c r="F34" s="49">
        <f t="shared" si="14"/>
        <v>0</v>
      </c>
      <c r="G34" s="26" t="str">
        <f t="shared" si="15"/>
        <v>Bajo</v>
      </c>
      <c r="H34" s="64"/>
      <c r="I34" s="68" t="s">
        <v>93</v>
      </c>
      <c r="J34" s="64"/>
      <c r="K34" s="49">
        <v>1</v>
      </c>
      <c r="L34" s="49">
        <v>0</v>
      </c>
      <c r="M34" s="49">
        <f t="shared" si="16"/>
        <v>0</v>
      </c>
      <c r="N34" s="26" t="str">
        <f t="shared" si="17"/>
        <v>Bajo</v>
      </c>
      <c r="O34" s="68" t="s">
        <v>93</v>
      </c>
      <c r="P34" s="30"/>
      <c r="Q34" s="30"/>
      <c r="R34" s="30"/>
      <c r="S34" s="30"/>
      <c r="T34" s="30"/>
      <c r="U34" s="30"/>
      <c r="V34" s="30"/>
      <c r="W34" s="30"/>
      <c r="X34" s="30"/>
      <c r="Y34" s="30"/>
      <c r="Z34" s="30"/>
    </row>
    <row r="35" spans="1:26" ht="51" customHeight="1" x14ac:dyDescent="0.3">
      <c r="A35" s="65"/>
      <c r="B35" s="65"/>
      <c r="C35" s="26" t="s">
        <v>34</v>
      </c>
      <c r="D35" s="49">
        <v>1</v>
      </c>
      <c r="E35" s="49">
        <v>0</v>
      </c>
      <c r="F35" s="49">
        <f t="shared" si="14"/>
        <v>0</v>
      </c>
      <c r="G35" s="26" t="str">
        <f t="shared" si="15"/>
        <v>Bajo</v>
      </c>
      <c r="H35" s="65"/>
      <c r="I35" s="65"/>
      <c r="J35" s="65"/>
      <c r="K35" s="49">
        <v>1</v>
      </c>
      <c r="L35" s="49">
        <v>0</v>
      </c>
      <c r="M35" s="49">
        <f t="shared" si="16"/>
        <v>0</v>
      </c>
      <c r="N35" s="26" t="str">
        <f t="shared" si="17"/>
        <v>Bajo</v>
      </c>
      <c r="O35" s="65"/>
      <c r="P35" s="30"/>
      <c r="Q35" s="30"/>
      <c r="R35" s="30"/>
      <c r="S35" s="30"/>
      <c r="T35" s="30"/>
      <c r="U35" s="30"/>
      <c r="V35" s="30"/>
      <c r="W35" s="30"/>
      <c r="X35" s="30"/>
      <c r="Y35" s="30"/>
      <c r="Z35" s="30"/>
    </row>
    <row r="36" spans="1:26" ht="15.75" customHeight="1" x14ac:dyDescent="0.3">
      <c r="A36" s="68">
        <v>12</v>
      </c>
      <c r="B36" s="68" t="s">
        <v>175</v>
      </c>
      <c r="C36" s="26" t="s">
        <v>174</v>
      </c>
      <c r="D36" s="49">
        <v>1</v>
      </c>
      <c r="E36" s="49">
        <v>0</v>
      </c>
      <c r="F36" s="49">
        <v>0</v>
      </c>
      <c r="G36" s="26" t="str">
        <f t="shared" si="15"/>
        <v>Bajo</v>
      </c>
      <c r="H36" s="75" t="s">
        <v>176</v>
      </c>
      <c r="I36" s="75" t="s">
        <v>177</v>
      </c>
      <c r="J36" s="68" t="s">
        <v>113</v>
      </c>
      <c r="K36" s="49">
        <v>1</v>
      </c>
      <c r="L36" s="49">
        <v>0</v>
      </c>
      <c r="M36" s="49">
        <v>0</v>
      </c>
      <c r="N36" s="26" t="str">
        <f t="shared" si="17"/>
        <v>Bajo</v>
      </c>
      <c r="O36" s="75" t="s">
        <v>177</v>
      </c>
      <c r="P36" s="30"/>
      <c r="Q36" s="30"/>
      <c r="R36" s="30"/>
      <c r="S36" s="30"/>
      <c r="T36" s="30"/>
      <c r="U36" s="30"/>
      <c r="V36" s="30"/>
      <c r="W36" s="30"/>
      <c r="X36" s="30"/>
      <c r="Y36" s="30"/>
      <c r="Z36" s="30"/>
    </row>
    <row r="37" spans="1:26" ht="15.75" customHeight="1" x14ac:dyDescent="0.3">
      <c r="A37" s="64"/>
      <c r="B37" s="64"/>
      <c r="C37" s="26" t="s">
        <v>178</v>
      </c>
      <c r="D37" s="26">
        <v>1</v>
      </c>
      <c r="E37" s="26">
        <v>0</v>
      </c>
      <c r="F37" s="26">
        <v>0</v>
      </c>
      <c r="G37" s="26" t="str">
        <f t="shared" si="15"/>
        <v>Bajo</v>
      </c>
      <c r="H37" s="64"/>
      <c r="I37" s="64"/>
      <c r="J37" s="64"/>
      <c r="K37" s="26">
        <v>1</v>
      </c>
      <c r="L37" s="26">
        <v>0</v>
      </c>
      <c r="M37" s="26">
        <v>0</v>
      </c>
      <c r="N37" s="26" t="str">
        <f t="shared" si="17"/>
        <v>Bajo</v>
      </c>
      <c r="O37" s="64"/>
      <c r="P37" s="30"/>
      <c r="Q37" s="30"/>
      <c r="R37" s="30"/>
      <c r="S37" s="30"/>
      <c r="T37" s="30"/>
      <c r="U37" s="30"/>
      <c r="V37" s="30"/>
      <c r="W37" s="30"/>
      <c r="X37" s="30"/>
      <c r="Y37" s="30"/>
      <c r="Z37" s="30"/>
    </row>
    <row r="38" spans="1:26" ht="15.75" customHeight="1" x14ac:dyDescent="0.3">
      <c r="A38" s="65"/>
      <c r="B38" s="65"/>
      <c r="C38" s="26" t="s">
        <v>179</v>
      </c>
      <c r="D38" s="26">
        <v>1</v>
      </c>
      <c r="E38" s="26">
        <v>0</v>
      </c>
      <c r="F38" s="26">
        <v>0</v>
      </c>
      <c r="G38" s="26" t="str">
        <f t="shared" si="15"/>
        <v>Bajo</v>
      </c>
      <c r="H38" s="65"/>
      <c r="I38" s="65"/>
      <c r="J38" s="65"/>
      <c r="K38" s="26">
        <v>1</v>
      </c>
      <c r="L38" s="26">
        <v>0</v>
      </c>
      <c r="M38" s="26">
        <v>0</v>
      </c>
      <c r="N38" s="26" t="str">
        <f t="shared" si="17"/>
        <v>Bajo</v>
      </c>
      <c r="O38" s="65"/>
      <c r="P38" s="30"/>
      <c r="Q38" s="30"/>
      <c r="R38" s="30"/>
      <c r="S38" s="30"/>
      <c r="T38" s="30"/>
      <c r="U38" s="30"/>
      <c r="V38" s="30"/>
      <c r="W38" s="30"/>
      <c r="X38" s="30"/>
      <c r="Y38" s="30"/>
      <c r="Z38" s="30"/>
    </row>
    <row r="39" spans="1:26" ht="39" customHeight="1" x14ac:dyDescent="0.3">
      <c r="A39" s="68">
        <v>13</v>
      </c>
      <c r="B39" s="68" t="s">
        <v>180</v>
      </c>
      <c r="C39" s="26" t="s">
        <v>54</v>
      </c>
      <c r="D39" s="26">
        <v>1</v>
      </c>
      <c r="E39" s="26">
        <v>0</v>
      </c>
      <c r="F39" s="26">
        <v>0</v>
      </c>
      <c r="G39" s="26" t="str">
        <f t="shared" si="15"/>
        <v>Bajo</v>
      </c>
      <c r="H39" s="75" t="s">
        <v>181</v>
      </c>
      <c r="I39" s="75" t="s">
        <v>177</v>
      </c>
      <c r="J39" s="68" t="s">
        <v>113</v>
      </c>
      <c r="K39" s="26">
        <v>1</v>
      </c>
      <c r="L39" s="26">
        <v>0</v>
      </c>
      <c r="M39" s="26">
        <v>0</v>
      </c>
      <c r="N39" s="26" t="str">
        <f t="shared" si="17"/>
        <v>Bajo</v>
      </c>
      <c r="O39" s="75" t="s">
        <v>177</v>
      </c>
      <c r="P39" s="30"/>
      <c r="Q39" s="30"/>
      <c r="R39" s="30"/>
      <c r="S39" s="30"/>
      <c r="T39" s="30"/>
      <c r="U39" s="30"/>
      <c r="V39" s="30"/>
      <c r="W39" s="30"/>
      <c r="X39" s="30"/>
      <c r="Y39" s="30"/>
      <c r="Z39" s="30"/>
    </row>
    <row r="40" spans="1:26" ht="45.75" customHeight="1" x14ac:dyDescent="0.3">
      <c r="A40" s="65"/>
      <c r="B40" s="65"/>
      <c r="C40" s="26" t="s">
        <v>179</v>
      </c>
      <c r="D40" s="26">
        <v>1</v>
      </c>
      <c r="E40" s="26">
        <v>0</v>
      </c>
      <c r="F40" s="26">
        <v>0</v>
      </c>
      <c r="G40" s="26" t="str">
        <f t="shared" si="15"/>
        <v>Bajo</v>
      </c>
      <c r="H40" s="65"/>
      <c r="I40" s="65"/>
      <c r="J40" s="65"/>
      <c r="K40" s="26">
        <v>1</v>
      </c>
      <c r="L40" s="26">
        <v>0</v>
      </c>
      <c r="M40" s="26">
        <v>0</v>
      </c>
      <c r="N40" s="26" t="str">
        <f t="shared" si="17"/>
        <v>Bajo</v>
      </c>
      <c r="O40" s="65"/>
      <c r="P40" s="30"/>
      <c r="Q40" s="30"/>
      <c r="R40" s="30"/>
      <c r="S40" s="30"/>
      <c r="T40" s="30"/>
      <c r="U40" s="30"/>
      <c r="V40" s="30"/>
      <c r="W40" s="30"/>
      <c r="X40" s="30"/>
      <c r="Y40" s="30"/>
      <c r="Z40" s="30"/>
    </row>
    <row r="41" spans="1:26" ht="15.75" customHeight="1" x14ac:dyDescent="0.25">
      <c r="F41" s="30"/>
    </row>
    <row r="42" spans="1:26" ht="15.75" customHeight="1" x14ac:dyDescent="0.25">
      <c r="F42" s="30"/>
    </row>
    <row r="43" spans="1:26" ht="15.75" customHeight="1" x14ac:dyDescent="0.25">
      <c r="F43" s="30"/>
    </row>
    <row r="44" spans="1:26" ht="15.75" customHeight="1" x14ac:dyDescent="0.25">
      <c r="F44" s="30"/>
    </row>
    <row r="45" spans="1:26" ht="15.75" customHeight="1" x14ac:dyDescent="0.25"/>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3">
    <mergeCell ref="H39:H40"/>
    <mergeCell ref="I39:I40"/>
    <mergeCell ref="J39:J40"/>
    <mergeCell ref="I36:I38"/>
    <mergeCell ref="I34:I35"/>
    <mergeCell ref="N25:N27"/>
    <mergeCell ref="O25:O27"/>
    <mergeCell ref="M25:M27"/>
    <mergeCell ref="O34:O35"/>
    <mergeCell ref="O36:O38"/>
    <mergeCell ref="M30:M32"/>
    <mergeCell ref="N30:N32"/>
    <mergeCell ref="O39:O40"/>
    <mergeCell ref="O30:O32"/>
    <mergeCell ref="O19:O21"/>
    <mergeCell ref="K16:K17"/>
    <mergeCell ref="H11:H13"/>
    <mergeCell ref="I11:I13"/>
    <mergeCell ref="J11:J13"/>
    <mergeCell ref="J36:J38"/>
    <mergeCell ref="J33:J35"/>
    <mergeCell ref="H36:H38"/>
    <mergeCell ref="H33:H35"/>
    <mergeCell ref="O11:O13"/>
    <mergeCell ref="O8:O10"/>
    <mergeCell ref="K6:M6"/>
    <mergeCell ref="N6:N7"/>
    <mergeCell ref="J1:L3"/>
    <mergeCell ref="H9:H10"/>
    <mergeCell ref="I8:I10"/>
    <mergeCell ref="L16:L17"/>
    <mergeCell ref="O16:O18"/>
    <mergeCell ref="O14:O15"/>
    <mergeCell ref="M16:M17"/>
    <mergeCell ref="N16:N17"/>
    <mergeCell ref="M22:M24"/>
    <mergeCell ref="O22:O24"/>
    <mergeCell ref="N22:N24"/>
    <mergeCell ref="J22:J24"/>
    <mergeCell ref="I22:I24"/>
    <mergeCell ref="F22:F24"/>
    <mergeCell ref="C22:C24"/>
    <mergeCell ref="D22:D24"/>
    <mergeCell ref="G22:G24"/>
    <mergeCell ref="E22:E24"/>
    <mergeCell ref="F30:F32"/>
    <mergeCell ref="G30:G32"/>
    <mergeCell ref="K25:K27"/>
    <mergeCell ref="L25:L27"/>
    <mergeCell ref="I30:I32"/>
    <mergeCell ref="K30:K32"/>
    <mergeCell ref="J30:J32"/>
    <mergeCell ref="L30:L32"/>
    <mergeCell ref="K22:K24"/>
    <mergeCell ref="L22:L24"/>
    <mergeCell ref="A19:A21"/>
    <mergeCell ref="B19:B21"/>
    <mergeCell ref="B16:B18"/>
    <mergeCell ref="A16:A18"/>
    <mergeCell ref="E25:E27"/>
    <mergeCell ref="D25:D27"/>
    <mergeCell ref="D30:D32"/>
    <mergeCell ref="C30:C32"/>
    <mergeCell ref="E30:E32"/>
    <mergeCell ref="I25:I27"/>
    <mergeCell ref="J25:J27"/>
    <mergeCell ref="C25:C27"/>
    <mergeCell ref="G25:G27"/>
    <mergeCell ref="F25:F27"/>
    <mergeCell ref="J16:J18"/>
    <mergeCell ref="I16:I18"/>
    <mergeCell ref="I19:I21"/>
    <mergeCell ref="F16:F17"/>
    <mergeCell ref="C16:C17"/>
    <mergeCell ref="D16:D17"/>
    <mergeCell ref="G16:G17"/>
    <mergeCell ref="E16:E17"/>
    <mergeCell ref="J19:J21"/>
    <mergeCell ref="A8:A10"/>
    <mergeCell ref="B8:B10"/>
    <mergeCell ref="A6:A7"/>
    <mergeCell ref="A11:A13"/>
    <mergeCell ref="B11:B13"/>
    <mergeCell ref="D6:F6"/>
    <mergeCell ref="B1:I4"/>
    <mergeCell ref="J14:J15"/>
    <mergeCell ref="I14:I15"/>
    <mergeCell ref="B14:B15"/>
    <mergeCell ref="A14:A15"/>
    <mergeCell ref="J6:J7"/>
    <mergeCell ref="J8:J10"/>
    <mergeCell ref="A39:A40"/>
    <mergeCell ref="B39:B40"/>
    <mergeCell ref="A33:A35"/>
    <mergeCell ref="B33:B35"/>
    <mergeCell ref="A30:A32"/>
    <mergeCell ref="B30:B32"/>
    <mergeCell ref="A36:A38"/>
    <mergeCell ref="B36:B38"/>
    <mergeCell ref="B22:B24"/>
    <mergeCell ref="A22:A24"/>
    <mergeCell ref="A25:A27"/>
    <mergeCell ref="B25:B27"/>
  </mergeCells>
  <conditionalFormatting sqref="G8:G16 G18:G22 G28:G29">
    <cfRule type="containsText" dxfId="119" priority="1" operator="containsText" text="Bajo">
      <formula>NOT(ISERROR(SEARCH(("Bajo"),(G8))))</formula>
    </cfRule>
  </conditionalFormatting>
  <conditionalFormatting sqref="G8:G16 G18:G22 G28:G29">
    <cfRule type="containsText" dxfId="118" priority="2" operator="containsText" text="Medio">
      <formula>NOT(ISERROR(SEARCH(("Medio"),(G8))))</formula>
    </cfRule>
  </conditionalFormatting>
  <conditionalFormatting sqref="G8:G16 G18:G22 G28:G29">
    <cfRule type="containsText" dxfId="117" priority="3" operator="containsText" text="Alto">
      <formula>NOT(ISERROR(SEARCH(("Alto"),(G8))))</formula>
    </cfRule>
  </conditionalFormatting>
  <conditionalFormatting sqref="G33">
    <cfRule type="containsText" dxfId="116" priority="4" operator="containsText" text="Bajo">
      <formula>NOT(ISERROR(SEARCH(("Bajo"),(G33))))</formula>
    </cfRule>
  </conditionalFormatting>
  <conditionalFormatting sqref="G33">
    <cfRule type="containsText" dxfId="115" priority="5" operator="containsText" text="Medio">
      <formula>NOT(ISERROR(SEARCH(("Medio"),(G33))))</formula>
    </cfRule>
  </conditionalFormatting>
  <conditionalFormatting sqref="G33">
    <cfRule type="containsText" dxfId="114" priority="6" operator="containsText" text="Alto">
      <formula>NOT(ISERROR(SEARCH(("Alto"),(G33))))</formula>
    </cfRule>
  </conditionalFormatting>
  <conditionalFormatting sqref="G33">
    <cfRule type="containsText" dxfId="113" priority="7" operator="containsText" text="Bajo">
      <formula>NOT(ISERROR(SEARCH(("Bajo"),(G33))))</formula>
    </cfRule>
  </conditionalFormatting>
  <conditionalFormatting sqref="G33">
    <cfRule type="containsText" dxfId="112" priority="8" operator="containsText" text="Medio">
      <formula>NOT(ISERROR(SEARCH(("Medio"),(G33))))</formula>
    </cfRule>
  </conditionalFormatting>
  <conditionalFormatting sqref="G33">
    <cfRule type="containsText" dxfId="111" priority="9" operator="containsText" text="Alto">
      <formula>NOT(ISERROR(SEARCH(("Alto"),(G33))))</formula>
    </cfRule>
  </conditionalFormatting>
  <conditionalFormatting sqref="G34">
    <cfRule type="containsText" dxfId="110" priority="10" operator="containsText" text="Bajo">
      <formula>NOT(ISERROR(SEARCH(("Bajo"),(G34))))</formula>
    </cfRule>
  </conditionalFormatting>
  <conditionalFormatting sqref="G34">
    <cfRule type="containsText" dxfId="109" priority="11" operator="containsText" text="Medio">
      <formula>NOT(ISERROR(SEARCH(("Medio"),(G34))))</formula>
    </cfRule>
  </conditionalFormatting>
  <conditionalFormatting sqref="G34">
    <cfRule type="containsText" dxfId="108" priority="12" operator="containsText" text="Alto">
      <formula>NOT(ISERROR(SEARCH(("Alto"),(G34))))</formula>
    </cfRule>
  </conditionalFormatting>
  <conditionalFormatting sqref="G34">
    <cfRule type="containsText" dxfId="107" priority="13" operator="containsText" text="Bajo">
      <formula>NOT(ISERROR(SEARCH(("Bajo"),(G34))))</formula>
    </cfRule>
  </conditionalFormatting>
  <conditionalFormatting sqref="G34">
    <cfRule type="containsText" dxfId="106" priority="14" operator="containsText" text="Medio">
      <formula>NOT(ISERROR(SEARCH(("Medio"),(G34))))</formula>
    </cfRule>
  </conditionalFormatting>
  <conditionalFormatting sqref="G34">
    <cfRule type="containsText" dxfId="105" priority="15" operator="containsText" text="Alto">
      <formula>NOT(ISERROR(SEARCH(("Alto"),(G34))))</formula>
    </cfRule>
  </conditionalFormatting>
  <conditionalFormatting sqref="G35">
    <cfRule type="containsText" dxfId="104" priority="16" operator="containsText" text="Bajo">
      <formula>NOT(ISERROR(SEARCH(("Bajo"),(G35))))</formula>
    </cfRule>
  </conditionalFormatting>
  <conditionalFormatting sqref="G35">
    <cfRule type="containsText" dxfId="103" priority="17" operator="containsText" text="Medio">
      <formula>NOT(ISERROR(SEARCH(("Medio"),(G35))))</formula>
    </cfRule>
  </conditionalFormatting>
  <conditionalFormatting sqref="G35">
    <cfRule type="containsText" dxfId="102" priority="18" operator="containsText" text="Alto">
      <formula>NOT(ISERROR(SEARCH(("Alto"),(G35))))</formula>
    </cfRule>
  </conditionalFormatting>
  <conditionalFormatting sqref="G35">
    <cfRule type="containsText" dxfId="101" priority="19" operator="containsText" text="Bajo">
      <formula>NOT(ISERROR(SEARCH(("Bajo"),(G35))))</formula>
    </cfRule>
  </conditionalFormatting>
  <conditionalFormatting sqref="G35">
    <cfRule type="containsText" dxfId="100" priority="20" operator="containsText" text="Medio">
      <formula>NOT(ISERROR(SEARCH(("Medio"),(G35))))</formula>
    </cfRule>
  </conditionalFormatting>
  <conditionalFormatting sqref="G35">
    <cfRule type="containsText" dxfId="99" priority="21" operator="containsText" text="Alto">
      <formula>NOT(ISERROR(SEARCH(("Alto"),(G35))))</formula>
    </cfRule>
  </conditionalFormatting>
  <conditionalFormatting sqref="G36">
    <cfRule type="containsText" dxfId="98" priority="22" operator="containsText" text="Bajo">
      <formula>NOT(ISERROR(SEARCH(("Bajo"),(G36))))</formula>
    </cfRule>
  </conditionalFormatting>
  <conditionalFormatting sqref="G36">
    <cfRule type="containsText" dxfId="97" priority="23" operator="containsText" text="Medio">
      <formula>NOT(ISERROR(SEARCH(("Medio"),(G36))))</formula>
    </cfRule>
  </conditionalFormatting>
  <conditionalFormatting sqref="G36">
    <cfRule type="containsText" dxfId="96" priority="24" operator="containsText" text="Alto">
      <formula>NOT(ISERROR(SEARCH(("Alto"),(G36))))</formula>
    </cfRule>
  </conditionalFormatting>
  <conditionalFormatting sqref="G36">
    <cfRule type="containsText" dxfId="95" priority="25" operator="containsText" text="Bajo">
      <formula>NOT(ISERROR(SEARCH(("Bajo"),(G36))))</formula>
    </cfRule>
  </conditionalFormatting>
  <conditionalFormatting sqref="G36">
    <cfRule type="containsText" dxfId="94" priority="26" operator="containsText" text="Medio">
      <formula>NOT(ISERROR(SEARCH(("Medio"),(G36))))</formula>
    </cfRule>
  </conditionalFormatting>
  <conditionalFormatting sqref="G36">
    <cfRule type="containsText" dxfId="93" priority="27" operator="containsText" text="Alto">
      <formula>NOT(ISERROR(SEARCH(("Alto"),(G36))))</formula>
    </cfRule>
  </conditionalFormatting>
  <conditionalFormatting sqref="G37">
    <cfRule type="containsText" dxfId="92" priority="28" operator="containsText" text="Bajo">
      <formula>NOT(ISERROR(SEARCH(("Bajo"),(G37))))</formula>
    </cfRule>
  </conditionalFormatting>
  <conditionalFormatting sqref="G37">
    <cfRule type="containsText" dxfId="91" priority="29" operator="containsText" text="Medio">
      <formula>NOT(ISERROR(SEARCH(("Medio"),(G37))))</formula>
    </cfRule>
  </conditionalFormatting>
  <conditionalFormatting sqref="G37">
    <cfRule type="containsText" dxfId="90" priority="30" operator="containsText" text="Alto">
      <formula>NOT(ISERROR(SEARCH(("Alto"),(G37))))</formula>
    </cfRule>
  </conditionalFormatting>
  <conditionalFormatting sqref="G37">
    <cfRule type="containsText" dxfId="89" priority="31" operator="containsText" text="Bajo">
      <formula>NOT(ISERROR(SEARCH(("Bajo"),(G37))))</formula>
    </cfRule>
  </conditionalFormatting>
  <conditionalFormatting sqref="G37">
    <cfRule type="containsText" dxfId="88" priority="32" operator="containsText" text="Medio">
      <formula>NOT(ISERROR(SEARCH(("Medio"),(G37))))</formula>
    </cfRule>
  </conditionalFormatting>
  <conditionalFormatting sqref="G37">
    <cfRule type="containsText" dxfId="87" priority="33" operator="containsText" text="Alto">
      <formula>NOT(ISERROR(SEARCH(("Alto"),(G37))))</formula>
    </cfRule>
  </conditionalFormatting>
  <conditionalFormatting sqref="G38">
    <cfRule type="containsText" dxfId="86" priority="34" operator="containsText" text="Bajo">
      <formula>NOT(ISERROR(SEARCH(("Bajo"),(G38))))</formula>
    </cfRule>
  </conditionalFormatting>
  <conditionalFormatting sqref="G38">
    <cfRule type="containsText" dxfId="85" priority="35" operator="containsText" text="Medio">
      <formula>NOT(ISERROR(SEARCH(("Medio"),(G38))))</formula>
    </cfRule>
  </conditionalFormatting>
  <conditionalFormatting sqref="G38">
    <cfRule type="containsText" dxfId="84" priority="36" operator="containsText" text="Alto">
      <formula>NOT(ISERROR(SEARCH(("Alto"),(G38))))</formula>
    </cfRule>
  </conditionalFormatting>
  <conditionalFormatting sqref="G38">
    <cfRule type="containsText" dxfId="83" priority="37" operator="containsText" text="Bajo">
      <formula>NOT(ISERROR(SEARCH(("Bajo"),(G38))))</formula>
    </cfRule>
  </conditionalFormatting>
  <conditionalFormatting sqref="G38">
    <cfRule type="containsText" dxfId="82" priority="38" operator="containsText" text="Medio">
      <formula>NOT(ISERROR(SEARCH(("Medio"),(G38))))</formula>
    </cfRule>
  </conditionalFormatting>
  <conditionalFormatting sqref="G38">
    <cfRule type="containsText" dxfId="81" priority="39" operator="containsText" text="Alto">
      <formula>NOT(ISERROR(SEARCH(("Alto"),(G38))))</formula>
    </cfRule>
  </conditionalFormatting>
  <conditionalFormatting sqref="G39">
    <cfRule type="containsText" dxfId="80" priority="40" operator="containsText" text="Bajo">
      <formula>NOT(ISERROR(SEARCH(("Bajo"),(G39))))</formula>
    </cfRule>
  </conditionalFormatting>
  <conditionalFormatting sqref="G39">
    <cfRule type="containsText" dxfId="79" priority="41" operator="containsText" text="Medio">
      <formula>NOT(ISERROR(SEARCH(("Medio"),(G39))))</formula>
    </cfRule>
  </conditionalFormatting>
  <conditionalFormatting sqref="G39">
    <cfRule type="containsText" dxfId="78" priority="42" operator="containsText" text="Alto">
      <formula>NOT(ISERROR(SEARCH(("Alto"),(G39))))</formula>
    </cfRule>
  </conditionalFormatting>
  <conditionalFormatting sqref="G39">
    <cfRule type="containsText" dxfId="77" priority="43" operator="containsText" text="Bajo">
      <formula>NOT(ISERROR(SEARCH(("Bajo"),(G39))))</formula>
    </cfRule>
  </conditionalFormatting>
  <conditionalFormatting sqref="G39">
    <cfRule type="containsText" dxfId="76" priority="44" operator="containsText" text="Medio">
      <formula>NOT(ISERROR(SEARCH(("Medio"),(G39))))</formula>
    </cfRule>
  </conditionalFormatting>
  <conditionalFormatting sqref="G39">
    <cfRule type="containsText" dxfId="75" priority="45" operator="containsText" text="Alto">
      <formula>NOT(ISERROR(SEARCH(("Alto"),(G39))))</formula>
    </cfRule>
  </conditionalFormatting>
  <conditionalFormatting sqref="G40">
    <cfRule type="containsText" dxfId="74" priority="46" operator="containsText" text="Bajo">
      <formula>NOT(ISERROR(SEARCH(("Bajo"),(G40))))</formula>
    </cfRule>
  </conditionalFormatting>
  <conditionalFormatting sqref="G40">
    <cfRule type="containsText" dxfId="73" priority="47" operator="containsText" text="Medio">
      <formula>NOT(ISERROR(SEARCH(("Medio"),(G40))))</formula>
    </cfRule>
  </conditionalFormatting>
  <conditionalFormatting sqref="G40">
    <cfRule type="containsText" dxfId="72" priority="48" operator="containsText" text="Alto">
      <formula>NOT(ISERROR(SEARCH(("Alto"),(G40))))</formula>
    </cfRule>
  </conditionalFormatting>
  <conditionalFormatting sqref="G40">
    <cfRule type="containsText" dxfId="71" priority="49" operator="containsText" text="Bajo">
      <formula>NOT(ISERROR(SEARCH(("Bajo"),(G40))))</formula>
    </cfRule>
  </conditionalFormatting>
  <conditionalFormatting sqref="G40">
    <cfRule type="containsText" dxfId="70" priority="50" operator="containsText" text="Medio">
      <formula>NOT(ISERROR(SEARCH(("Medio"),(G40))))</formula>
    </cfRule>
  </conditionalFormatting>
  <conditionalFormatting sqref="G40">
    <cfRule type="containsText" dxfId="69" priority="51" operator="containsText" text="Alto">
      <formula>NOT(ISERROR(SEARCH(("Alto"),(G40))))</formula>
    </cfRule>
  </conditionalFormatting>
  <conditionalFormatting sqref="G25">
    <cfRule type="containsText" dxfId="68" priority="52" operator="containsText" text="Bajo">
      <formula>NOT(ISERROR(SEARCH(("Bajo"),(G25))))</formula>
    </cfRule>
  </conditionalFormatting>
  <conditionalFormatting sqref="G25">
    <cfRule type="containsText" dxfId="67" priority="53" operator="containsText" text="Medio">
      <formula>NOT(ISERROR(SEARCH(("Medio"),(G25))))</formula>
    </cfRule>
  </conditionalFormatting>
  <conditionalFormatting sqref="G25">
    <cfRule type="containsText" dxfId="66" priority="54" operator="containsText" text="Alto">
      <formula>NOT(ISERROR(SEARCH(("Alto"),(G25))))</formula>
    </cfRule>
  </conditionalFormatting>
  <conditionalFormatting sqref="G30">
    <cfRule type="containsText" dxfId="65" priority="55" operator="containsText" text="Bajo">
      <formula>NOT(ISERROR(SEARCH(("Bajo"),(G30))))</formula>
    </cfRule>
  </conditionalFormatting>
  <conditionalFormatting sqref="G30">
    <cfRule type="containsText" dxfId="64" priority="56" operator="containsText" text="Medio">
      <formula>NOT(ISERROR(SEARCH(("Medio"),(G30))))</formula>
    </cfRule>
  </conditionalFormatting>
  <conditionalFormatting sqref="G30">
    <cfRule type="containsText" dxfId="63" priority="57" operator="containsText" text="Alto">
      <formula>NOT(ISERROR(SEARCH(("Alto"),(G30))))</formula>
    </cfRule>
  </conditionalFormatting>
  <conditionalFormatting sqref="N8:N16 N18:N22 N28:N29">
    <cfRule type="containsText" dxfId="62" priority="58" operator="containsText" text="Bajo">
      <formula>NOT(ISERROR(SEARCH(("Bajo"),(N8))))</formula>
    </cfRule>
  </conditionalFormatting>
  <conditionalFormatting sqref="N8:N16 N18:N22 N28:N29">
    <cfRule type="containsText" dxfId="61" priority="59" operator="containsText" text="Medio">
      <formula>NOT(ISERROR(SEARCH(("Medio"),(N8))))</formula>
    </cfRule>
  </conditionalFormatting>
  <conditionalFormatting sqref="N8:N16 N18:N22 N28:N29">
    <cfRule type="containsText" dxfId="60" priority="60" operator="containsText" text="Alto">
      <formula>NOT(ISERROR(SEARCH(("Alto"),(N8))))</formula>
    </cfRule>
  </conditionalFormatting>
  <conditionalFormatting sqref="N33">
    <cfRule type="containsText" dxfId="59" priority="61" operator="containsText" text="Bajo">
      <formula>NOT(ISERROR(SEARCH(("Bajo"),(N33))))</formula>
    </cfRule>
  </conditionalFormatting>
  <conditionalFormatting sqref="N33">
    <cfRule type="containsText" dxfId="58" priority="62" operator="containsText" text="Medio">
      <formula>NOT(ISERROR(SEARCH(("Medio"),(N33))))</formula>
    </cfRule>
  </conditionalFormatting>
  <conditionalFormatting sqref="N33">
    <cfRule type="containsText" dxfId="57" priority="63" operator="containsText" text="Alto">
      <formula>NOT(ISERROR(SEARCH(("Alto"),(N33))))</formula>
    </cfRule>
  </conditionalFormatting>
  <conditionalFormatting sqref="N33">
    <cfRule type="containsText" dxfId="56" priority="64" operator="containsText" text="Bajo">
      <formula>NOT(ISERROR(SEARCH(("Bajo"),(N33))))</formula>
    </cfRule>
  </conditionalFormatting>
  <conditionalFormatting sqref="N33">
    <cfRule type="containsText" dxfId="55" priority="65" operator="containsText" text="Medio">
      <formula>NOT(ISERROR(SEARCH(("Medio"),(N33))))</formula>
    </cfRule>
  </conditionalFormatting>
  <conditionalFormatting sqref="N33">
    <cfRule type="containsText" dxfId="54" priority="66" operator="containsText" text="Alto">
      <formula>NOT(ISERROR(SEARCH(("Alto"),(N33))))</formula>
    </cfRule>
  </conditionalFormatting>
  <conditionalFormatting sqref="N34">
    <cfRule type="containsText" dxfId="53" priority="67" operator="containsText" text="Bajo">
      <formula>NOT(ISERROR(SEARCH(("Bajo"),(N34))))</formula>
    </cfRule>
  </conditionalFormatting>
  <conditionalFormatting sqref="N34">
    <cfRule type="containsText" dxfId="52" priority="68" operator="containsText" text="Medio">
      <formula>NOT(ISERROR(SEARCH(("Medio"),(N34))))</formula>
    </cfRule>
  </conditionalFormatting>
  <conditionalFormatting sqref="N34">
    <cfRule type="containsText" dxfId="51" priority="69" operator="containsText" text="Alto">
      <formula>NOT(ISERROR(SEARCH(("Alto"),(N34))))</formula>
    </cfRule>
  </conditionalFormatting>
  <conditionalFormatting sqref="N34">
    <cfRule type="containsText" dxfId="50" priority="70" operator="containsText" text="Bajo">
      <formula>NOT(ISERROR(SEARCH(("Bajo"),(N34))))</formula>
    </cfRule>
  </conditionalFormatting>
  <conditionalFormatting sqref="N34">
    <cfRule type="containsText" dxfId="49" priority="71" operator="containsText" text="Medio">
      <formula>NOT(ISERROR(SEARCH(("Medio"),(N34))))</formula>
    </cfRule>
  </conditionalFormatting>
  <conditionalFormatting sqref="N34">
    <cfRule type="containsText" dxfId="48" priority="72" operator="containsText" text="Alto">
      <formula>NOT(ISERROR(SEARCH(("Alto"),(N34))))</formula>
    </cfRule>
  </conditionalFormatting>
  <conditionalFormatting sqref="N35">
    <cfRule type="containsText" dxfId="47" priority="73" operator="containsText" text="Bajo">
      <formula>NOT(ISERROR(SEARCH(("Bajo"),(N35))))</formula>
    </cfRule>
  </conditionalFormatting>
  <conditionalFormatting sqref="N35">
    <cfRule type="containsText" dxfId="46" priority="74" operator="containsText" text="Medio">
      <formula>NOT(ISERROR(SEARCH(("Medio"),(N35))))</formula>
    </cfRule>
  </conditionalFormatting>
  <conditionalFormatting sqref="N35">
    <cfRule type="containsText" dxfId="45" priority="75" operator="containsText" text="Alto">
      <formula>NOT(ISERROR(SEARCH(("Alto"),(N35))))</formula>
    </cfRule>
  </conditionalFormatting>
  <conditionalFormatting sqref="N35">
    <cfRule type="containsText" dxfId="44" priority="76" operator="containsText" text="Bajo">
      <formula>NOT(ISERROR(SEARCH(("Bajo"),(N35))))</formula>
    </cfRule>
  </conditionalFormatting>
  <conditionalFormatting sqref="N35">
    <cfRule type="containsText" dxfId="43" priority="77" operator="containsText" text="Medio">
      <formula>NOT(ISERROR(SEARCH(("Medio"),(N35))))</formula>
    </cfRule>
  </conditionalFormatting>
  <conditionalFormatting sqref="N35">
    <cfRule type="containsText" dxfId="42" priority="78" operator="containsText" text="Alto">
      <formula>NOT(ISERROR(SEARCH(("Alto"),(N35))))</formula>
    </cfRule>
  </conditionalFormatting>
  <conditionalFormatting sqref="N36">
    <cfRule type="containsText" dxfId="41" priority="79" operator="containsText" text="Bajo">
      <formula>NOT(ISERROR(SEARCH(("Bajo"),(N36))))</formula>
    </cfRule>
  </conditionalFormatting>
  <conditionalFormatting sqref="N36">
    <cfRule type="containsText" dxfId="40" priority="80" operator="containsText" text="Medio">
      <formula>NOT(ISERROR(SEARCH(("Medio"),(N36))))</formula>
    </cfRule>
  </conditionalFormatting>
  <conditionalFormatting sqref="N36">
    <cfRule type="containsText" dxfId="39" priority="81" operator="containsText" text="Alto">
      <formula>NOT(ISERROR(SEARCH(("Alto"),(N36))))</formula>
    </cfRule>
  </conditionalFormatting>
  <conditionalFormatting sqref="N36">
    <cfRule type="containsText" dxfId="38" priority="82" operator="containsText" text="Bajo">
      <formula>NOT(ISERROR(SEARCH(("Bajo"),(N36))))</formula>
    </cfRule>
  </conditionalFormatting>
  <conditionalFormatting sqref="N36">
    <cfRule type="containsText" dxfId="37" priority="83" operator="containsText" text="Medio">
      <formula>NOT(ISERROR(SEARCH(("Medio"),(N36))))</formula>
    </cfRule>
  </conditionalFormatting>
  <conditionalFormatting sqref="N36">
    <cfRule type="containsText" dxfId="36" priority="84" operator="containsText" text="Alto">
      <formula>NOT(ISERROR(SEARCH(("Alto"),(N36))))</formula>
    </cfRule>
  </conditionalFormatting>
  <conditionalFormatting sqref="N37">
    <cfRule type="containsText" dxfId="35" priority="85" operator="containsText" text="Bajo">
      <formula>NOT(ISERROR(SEARCH(("Bajo"),(N37))))</formula>
    </cfRule>
  </conditionalFormatting>
  <conditionalFormatting sqref="N37">
    <cfRule type="containsText" dxfId="34" priority="86" operator="containsText" text="Medio">
      <formula>NOT(ISERROR(SEARCH(("Medio"),(N37))))</formula>
    </cfRule>
  </conditionalFormatting>
  <conditionalFormatting sqref="N37">
    <cfRule type="containsText" dxfId="33" priority="87" operator="containsText" text="Alto">
      <formula>NOT(ISERROR(SEARCH(("Alto"),(N37))))</formula>
    </cfRule>
  </conditionalFormatting>
  <conditionalFormatting sqref="N37">
    <cfRule type="containsText" dxfId="32" priority="88" operator="containsText" text="Bajo">
      <formula>NOT(ISERROR(SEARCH(("Bajo"),(N37))))</formula>
    </cfRule>
  </conditionalFormatting>
  <conditionalFormatting sqref="N37">
    <cfRule type="containsText" dxfId="31" priority="89" operator="containsText" text="Medio">
      <formula>NOT(ISERROR(SEARCH(("Medio"),(N37))))</formula>
    </cfRule>
  </conditionalFormatting>
  <conditionalFormatting sqref="N37">
    <cfRule type="containsText" dxfId="30" priority="90" operator="containsText" text="Alto">
      <formula>NOT(ISERROR(SEARCH(("Alto"),(N37))))</formula>
    </cfRule>
  </conditionalFormatting>
  <conditionalFormatting sqref="N38">
    <cfRule type="containsText" dxfId="29" priority="91" operator="containsText" text="Bajo">
      <formula>NOT(ISERROR(SEARCH(("Bajo"),(N38))))</formula>
    </cfRule>
  </conditionalFormatting>
  <conditionalFormatting sqref="N38">
    <cfRule type="containsText" dxfId="28" priority="92" operator="containsText" text="Medio">
      <formula>NOT(ISERROR(SEARCH(("Medio"),(N38))))</formula>
    </cfRule>
  </conditionalFormatting>
  <conditionalFormatting sqref="N38">
    <cfRule type="containsText" dxfId="27" priority="93" operator="containsText" text="Alto">
      <formula>NOT(ISERROR(SEARCH(("Alto"),(N38))))</formula>
    </cfRule>
  </conditionalFormatting>
  <conditionalFormatting sqref="N38">
    <cfRule type="containsText" dxfId="26" priority="94" operator="containsText" text="Bajo">
      <formula>NOT(ISERROR(SEARCH(("Bajo"),(N38))))</formula>
    </cfRule>
  </conditionalFormatting>
  <conditionalFormatting sqref="N38">
    <cfRule type="containsText" dxfId="25" priority="95" operator="containsText" text="Medio">
      <formula>NOT(ISERROR(SEARCH(("Medio"),(N38))))</formula>
    </cfRule>
  </conditionalFormatting>
  <conditionalFormatting sqref="N38">
    <cfRule type="containsText" dxfId="24" priority="96" operator="containsText" text="Alto">
      <formula>NOT(ISERROR(SEARCH(("Alto"),(N38))))</formula>
    </cfRule>
  </conditionalFormatting>
  <conditionalFormatting sqref="N39">
    <cfRule type="containsText" dxfId="23" priority="97" operator="containsText" text="Bajo">
      <formula>NOT(ISERROR(SEARCH(("Bajo"),(N39))))</formula>
    </cfRule>
  </conditionalFormatting>
  <conditionalFormatting sqref="N39">
    <cfRule type="containsText" dxfId="22" priority="98" operator="containsText" text="Medio">
      <formula>NOT(ISERROR(SEARCH(("Medio"),(N39))))</formula>
    </cfRule>
  </conditionalFormatting>
  <conditionalFormatting sqref="N39">
    <cfRule type="containsText" dxfId="21" priority="99" operator="containsText" text="Alto">
      <formula>NOT(ISERROR(SEARCH(("Alto"),(N39))))</formula>
    </cfRule>
  </conditionalFormatting>
  <conditionalFormatting sqref="N39">
    <cfRule type="containsText" dxfId="20" priority="100" operator="containsText" text="Bajo">
      <formula>NOT(ISERROR(SEARCH(("Bajo"),(N39))))</formula>
    </cfRule>
  </conditionalFormatting>
  <conditionalFormatting sqref="N39">
    <cfRule type="containsText" dxfId="19" priority="101" operator="containsText" text="Medio">
      <formula>NOT(ISERROR(SEARCH(("Medio"),(N39))))</formula>
    </cfRule>
  </conditionalFormatting>
  <conditionalFormatting sqref="N39">
    <cfRule type="containsText" dxfId="18" priority="102" operator="containsText" text="Alto">
      <formula>NOT(ISERROR(SEARCH(("Alto"),(N39))))</formula>
    </cfRule>
  </conditionalFormatting>
  <conditionalFormatting sqref="N40">
    <cfRule type="containsText" dxfId="17" priority="103" operator="containsText" text="Bajo">
      <formula>NOT(ISERROR(SEARCH(("Bajo"),(N40))))</formula>
    </cfRule>
  </conditionalFormatting>
  <conditionalFormatting sqref="N40">
    <cfRule type="containsText" dxfId="16" priority="104" operator="containsText" text="Medio">
      <formula>NOT(ISERROR(SEARCH(("Medio"),(N40))))</formula>
    </cfRule>
  </conditionalFormatting>
  <conditionalFormatting sqref="N40">
    <cfRule type="containsText" dxfId="15" priority="105" operator="containsText" text="Alto">
      <formula>NOT(ISERROR(SEARCH(("Alto"),(N40))))</formula>
    </cfRule>
  </conditionalFormatting>
  <conditionalFormatting sqref="N40">
    <cfRule type="containsText" dxfId="14" priority="106" operator="containsText" text="Bajo">
      <formula>NOT(ISERROR(SEARCH(("Bajo"),(N40))))</formula>
    </cfRule>
  </conditionalFormatting>
  <conditionalFormatting sqref="N40">
    <cfRule type="containsText" dxfId="13" priority="107" operator="containsText" text="Medio">
      <formula>NOT(ISERROR(SEARCH(("Medio"),(N40))))</formula>
    </cfRule>
  </conditionalFormatting>
  <conditionalFormatting sqref="N40">
    <cfRule type="containsText" dxfId="12" priority="108" operator="containsText" text="Alto">
      <formula>NOT(ISERROR(SEARCH(("Alto"),(N40))))</formula>
    </cfRule>
  </conditionalFormatting>
  <conditionalFormatting sqref="N25">
    <cfRule type="containsText" dxfId="11" priority="109" operator="containsText" text="Bajo">
      <formula>NOT(ISERROR(SEARCH(("Bajo"),(N25))))</formula>
    </cfRule>
  </conditionalFormatting>
  <conditionalFormatting sqref="N25">
    <cfRule type="containsText" dxfId="10" priority="110" operator="containsText" text="Medio">
      <formula>NOT(ISERROR(SEARCH(("Medio"),(N25))))</formula>
    </cfRule>
  </conditionalFormatting>
  <conditionalFormatting sqref="N25">
    <cfRule type="containsText" dxfId="9" priority="111" operator="containsText" text="Alto">
      <formula>NOT(ISERROR(SEARCH(("Alto"),(N25))))</formula>
    </cfRule>
  </conditionalFormatting>
  <conditionalFormatting sqref="N30">
    <cfRule type="containsText" dxfId="8" priority="112" operator="containsText" text="Bajo">
      <formula>NOT(ISERROR(SEARCH(("Bajo"),(N30))))</formula>
    </cfRule>
  </conditionalFormatting>
  <conditionalFormatting sqref="N30">
    <cfRule type="containsText" dxfId="7" priority="113" operator="containsText" text="Medio">
      <formula>NOT(ISERROR(SEARCH(("Medio"),(N30))))</formula>
    </cfRule>
  </conditionalFormatting>
  <conditionalFormatting sqref="N30">
    <cfRule type="containsText" dxfId="6" priority="114" operator="containsText" text="Alto">
      <formula>NOT(ISERROR(SEARCH(("Alto"),(N30))))</formula>
    </cfRule>
  </conditionalFormatting>
  <pageMargins left="0.75" right="0.75" top="1" bottom="1"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2"/>
  <sheetViews>
    <sheetView tabSelected="1" topLeftCell="A7" workbookViewId="0">
      <selection sqref="A1:Q1"/>
    </sheetView>
  </sheetViews>
  <sheetFormatPr baseColWidth="10" defaultColWidth="11.25" defaultRowHeight="15" customHeight="1" x14ac:dyDescent="0.25"/>
  <cols>
    <col min="1" max="1" width="3.5" customWidth="1"/>
    <col min="2" max="2" width="29.625" customWidth="1"/>
    <col min="3" max="3" width="5.5" customWidth="1"/>
    <col min="4" max="4" width="36.625" customWidth="1"/>
    <col min="5" max="5" width="5" customWidth="1"/>
    <col min="6" max="6" width="5.625" customWidth="1"/>
    <col min="7" max="7" width="5.125" customWidth="1"/>
    <col min="8" max="8" width="7" customWidth="1"/>
    <col min="9" max="9" width="37" customWidth="1"/>
    <col min="10" max="10" width="34" customWidth="1"/>
    <col min="11" max="12" width="25" customWidth="1"/>
    <col min="13" max="14" width="4.25" customWidth="1"/>
    <col min="15" max="15" width="4.625" customWidth="1"/>
    <col min="16" max="16" width="7.375" customWidth="1"/>
    <col min="17" max="17" width="25.5" customWidth="1"/>
  </cols>
  <sheetData>
    <row r="1" spans="1:17" ht="71.25" customHeight="1" x14ac:dyDescent="0.25">
      <c r="A1" s="89" t="s">
        <v>1</v>
      </c>
      <c r="B1" s="74"/>
      <c r="C1" s="74"/>
      <c r="D1" s="74"/>
      <c r="E1" s="74"/>
      <c r="F1" s="74"/>
      <c r="G1" s="74"/>
      <c r="H1" s="74"/>
      <c r="I1" s="74"/>
      <c r="J1" s="74"/>
      <c r="K1" s="74"/>
      <c r="L1" s="74"/>
      <c r="M1" s="74"/>
      <c r="N1" s="74"/>
      <c r="O1" s="74"/>
      <c r="P1" s="74"/>
      <c r="Q1" s="74"/>
    </row>
    <row r="2" spans="1:17" ht="15.75" customHeight="1" x14ac:dyDescent="0.25">
      <c r="A2" s="87" t="s">
        <v>2</v>
      </c>
      <c r="B2" s="88" t="s">
        <v>5</v>
      </c>
      <c r="C2" s="90" t="s">
        <v>7</v>
      </c>
      <c r="D2" s="91"/>
      <c r="E2" s="93" t="s">
        <v>9</v>
      </c>
      <c r="F2" s="94"/>
      <c r="G2" s="91"/>
      <c r="H2" s="87" t="s">
        <v>10</v>
      </c>
      <c r="I2" s="87" t="s">
        <v>11</v>
      </c>
      <c r="J2" s="88" t="s">
        <v>13</v>
      </c>
      <c r="K2" s="88" t="s">
        <v>14</v>
      </c>
      <c r="L2" s="88" t="s">
        <v>15</v>
      </c>
      <c r="M2" s="97" t="s">
        <v>16</v>
      </c>
      <c r="N2" s="54"/>
      <c r="O2" s="54"/>
      <c r="P2" s="54"/>
      <c r="Q2" s="55"/>
    </row>
    <row r="3" spans="1:17" ht="36.75" customHeight="1" x14ac:dyDescent="0.25">
      <c r="A3" s="64"/>
      <c r="B3" s="64"/>
      <c r="C3" s="92"/>
      <c r="D3" s="52"/>
      <c r="E3" s="92"/>
      <c r="F3" s="51"/>
      <c r="G3" s="52"/>
      <c r="H3" s="64"/>
      <c r="I3" s="64"/>
      <c r="J3" s="64"/>
      <c r="K3" s="64"/>
      <c r="L3" s="64"/>
      <c r="M3" s="97" t="s">
        <v>9</v>
      </c>
      <c r="N3" s="54"/>
      <c r="O3" s="55"/>
      <c r="P3" s="88" t="s">
        <v>10</v>
      </c>
      <c r="Q3" s="88" t="s">
        <v>13</v>
      </c>
    </row>
    <row r="4" spans="1:17" ht="12.75" customHeight="1" x14ac:dyDescent="0.25">
      <c r="A4" s="65"/>
      <c r="B4" s="65"/>
      <c r="C4" s="7" t="s">
        <v>2</v>
      </c>
      <c r="D4" s="7" t="s">
        <v>23</v>
      </c>
      <c r="E4" s="7" t="s">
        <v>24</v>
      </c>
      <c r="F4" s="7" t="s">
        <v>25</v>
      </c>
      <c r="G4" s="7" t="s">
        <v>26</v>
      </c>
      <c r="H4" s="65"/>
      <c r="I4" s="65"/>
      <c r="J4" s="65"/>
      <c r="K4" s="65"/>
      <c r="L4" s="65"/>
      <c r="M4" s="7" t="s">
        <v>24</v>
      </c>
      <c r="N4" s="7" t="s">
        <v>27</v>
      </c>
      <c r="O4" s="7" t="s">
        <v>26</v>
      </c>
      <c r="P4" s="65"/>
      <c r="Q4" s="65"/>
    </row>
    <row r="5" spans="1:17" ht="33" customHeight="1" x14ac:dyDescent="0.25">
      <c r="A5" s="96">
        <v>1</v>
      </c>
      <c r="B5" s="99" t="s">
        <v>29</v>
      </c>
      <c r="C5" s="18">
        <v>1.1000000000000001</v>
      </c>
      <c r="D5" s="19" t="s">
        <v>35</v>
      </c>
      <c r="E5" s="18">
        <v>1</v>
      </c>
      <c r="F5" s="18">
        <v>2</v>
      </c>
      <c r="G5" s="20">
        <f t="shared" ref="G5:G22" si="0">E5*F5</f>
        <v>2</v>
      </c>
      <c r="H5" s="18" t="str">
        <f t="shared" ref="H5:H6" si="1">IF(G5&lt;=3, "Bajo", IF(G5&lt;9, "Medio", "Alto"))</f>
        <v>Bajo</v>
      </c>
      <c r="I5" s="22" t="s">
        <v>36</v>
      </c>
      <c r="J5" s="19" t="s">
        <v>37</v>
      </c>
      <c r="K5" s="96" t="s">
        <v>38</v>
      </c>
      <c r="L5" s="96" t="s">
        <v>39</v>
      </c>
      <c r="M5" s="24"/>
      <c r="N5" s="24"/>
      <c r="O5" s="24"/>
      <c r="P5" s="96" t="str">
        <f>IF(O5&lt;=3, "Bajo", IF(O5&lt;9, "Medio", "Alto"))</f>
        <v>Bajo</v>
      </c>
      <c r="Q5" s="18"/>
    </row>
    <row r="6" spans="1:17" ht="12.75" customHeight="1" x14ac:dyDescent="0.25">
      <c r="A6" s="65"/>
      <c r="B6" s="65"/>
      <c r="C6" s="18">
        <v>1.2</v>
      </c>
      <c r="D6" s="19" t="s">
        <v>40</v>
      </c>
      <c r="E6" s="18">
        <v>1</v>
      </c>
      <c r="F6" s="18">
        <v>3</v>
      </c>
      <c r="G6" s="20">
        <f t="shared" si="0"/>
        <v>3</v>
      </c>
      <c r="H6" s="18" t="str">
        <f t="shared" si="1"/>
        <v>Bajo</v>
      </c>
      <c r="I6" s="22" t="s">
        <v>41</v>
      </c>
      <c r="J6" s="19" t="s">
        <v>42</v>
      </c>
      <c r="K6" s="65"/>
      <c r="L6" s="65"/>
      <c r="M6" s="24"/>
      <c r="N6" s="24"/>
      <c r="O6" s="24"/>
      <c r="P6" s="65"/>
      <c r="Q6" s="18"/>
    </row>
    <row r="7" spans="1:17" ht="39" customHeight="1" x14ac:dyDescent="0.25">
      <c r="A7" s="95">
        <v>2</v>
      </c>
      <c r="B7" s="98" t="s">
        <v>44</v>
      </c>
      <c r="C7" s="29">
        <v>2.1</v>
      </c>
      <c r="D7" s="32" t="s">
        <v>47</v>
      </c>
      <c r="E7" s="29">
        <v>1</v>
      </c>
      <c r="F7" s="29">
        <v>2</v>
      </c>
      <c r="G7" s="34">
        <f t="shared" si="0"/>
        <v>2</v>
      </c>
      <c r="H7" s="29" t="str">
        <f t="shared" ref="H7:H22" si="2">IF(G7&lt;=4, "Bajo", IF(G7&lt;9, "Medio", "Alto"))</f>
        <v>Bajo</v>
      </c>
      <c r="I7" s="36" t="s">
        <v>57</v>
      </c>
      <c r="J7" s="95" t="s">
        <v>62</v>
      </c>
      <c r="K7" s="95" t="s">
        <v>63</v>
      </c>
      <c r="L7" s="95" t="s">
        <v>65</v>
      </c>
      <c r="M7" s="40"/>
      <c r="N7" s="40"/>
      <c r="O7" s="40"/>
      <c r="P7" s="95" t="str">
        <f>IF(O7&lt;=4, "Bajo", IF(O7&lt;9, "Medio", "Alto"))</f>
        <v>Bajo</v>
      </c>
      <c r="Q7" s="95"/>
    </row>
    <row r="8" spans="1:17" ht="12.75" customHeight="1" x14ac:dyDescent="0.25">
      <c r="A8" s="65"/>
      <c r="B8" s="65"/>
      <c r="C8" s="29">
        <v>2.2000000000000002</v>
      </c>
      <c r="D8" s="32" t="s">
        <v>77</v>
      </c>
      <c r="E8" s="29">
        <v>1</v>
      </c>
      <c r="F8" s="29">
        <v>2</v>
      </c>
      <c r="G8" s="34">
        <f t="shared" si="0"/>
        <v>2</v>
      </c>
      <c r="H8" s="29" t="str">
        <f t="shared" si="2"/>
        <v>Bajo</v>
      </c>
      <c r="I8" s="36" t="s">
        <v>78</v>
      </c>
      <c r="J8" s="65"/>
      <c r="K8" s="65"/>
      <c r="L8" s="65"/>
      <c r="M8" s="40"/>
      <c r="N8" s="40"/>
      <c r="O8" s="40"/>
      <c r="P8" s="65"/>
      <c r="Q8" s="65"/>
    </row>
    <row r="9" spans="1:17" ht="12.75" customHeight="1" x14ac:dyDescent="0.25">
      <c r="A9" s="18">
        <v>3</v>
      </c>
      <c r="B9" s="19" t="s">
        <v>80</v>
      </c>
      <c r="C9" s="18">
        <v>3.1</v>
      </c>
      <c r="D9" s="19" t="s">
        <v>82</v>
      </c>
      <c r="E9" s="18">
        <v>1</v>
      </c>
      <c r="F9" s="18">
        <v>3</v>
      </c>
      <c r="G9" s="20">
        <f t="shared" si="0"/>
        <v>3</v>
      </c>
      <c r="H9" s="18" t="str">
        <f t="shared" si="2"/>
        <v>Bajo</v>
      </c>
      <c r="I9" s="22" t="s">
        <v>83</v>
      </c>
      <c r="J9" s="19" t="s">
        <v>84</v>
      </c>
      <c r="K9" s="18" t="s">
        <v>63</v>
      </c>
      <c r="L9" s="18" t="s">
        <v>85</v>
      </c>
      <c r="M9" s="24"/>
      <c r="N9" s="24"/>
      <c r="O9" s="24"/>
      <c r="P9" s="18" t="str">
        <f t="shared" ref="P9:P13" si="3">IF(O9&lt;=4, "Bajo", IF(O9&lt;9, "Medio", "Alto"))</f>
        <v>Bajo</v>
      </c>
      <c r="Q9" s="18"/>
    </row>
    <row r="10" spans="1:17" ht="51.75" customHeight="1" x14ac:dyDescent="0.25">
      <c r="A10" s="29">
        <v>4</v>
      </c>
      <c r="B10" s="32" t="s">
        <v>86</v>
      </c>
      <c r="C10" s="29">
        <v>4.0999999999999996</v>
      </c>
      <c r="D10" s="32" t="s">
        <v>87</v>
      </c>
      <c r="E10" s="29">
        <v>2</v>
      </c>
      <c r="F10" s="29">
        <v>3</v>
      </c>
      <c r="G10" s="34">
        <f t="shared" si="0"/>
        <v>6</v>
      </c>
      <c r="H10" s="29" t="str">
        <f t="shared" si="2"/>
        <v>Medio</v>
      </c>
      <c r="I10" s="36" t="s">
        <v>88</v>
      </c>
      <c r="J10" s="32" t="s">
        <v>89</v>
      </c>
      <c r="K10" s="29" t="s">
        <v>90</v>
      </c>
      <c r="L10" s="29" t="s">
        <v>92</v>
      </c>
      <c r="M10" s="40"/>
      <c r="N10" s="40"/>
      <c r="O10" s="40"/>
      <c r="P10" s="29" t="str">
        <f t="shared" si="3"/>
        <v>Bajo</v>
      </c>
      <c r="Q10" s="29"/>
    </row>
    <row r="11" spans="1:17" ht="50.25" customHeight="1" x14ac:dyDescent="0.25">
      <c r="A11" s="18">
        <v>5</v>
      </c>
      <c r="B11" s="19" t="s">
        <v>94</v>
      </c>
      <c r="C11" s="18">
        <v>5.0999999999999996</v>
      </c>
      <c r="D11" s="19" t="s">
        <v>95</v>
      </c>
      <c r="E11" s="18">
        <v>2</v>
      </c>
      <c r="F11" s="18">
        <v>3</v>
      </c>
      <c r="G11" s="20">
        <f t="shared" si="0"/>
        <v>6</v>
      </c>
      <c r="H11" s="18" t="str">
        <f t="shared" si="2"/>
        <v>Medio</v>
      </c>
      <c r="I11" s="22" t="s">
        <v>96</v>
      </c>
      <c r="J11" s="19" t="s">
        <v>97</v>
      </c>
      <c r="K11" s="18" t="s">
        <v>98</v>
      </c>
      <c r="L11" s="18" t="s">
        <v>92</v>
      </c>
      <c r="M11" s="24"/>
      <c r="N11" s="24"/>
      <c r="O11" s="24"/>
      <c r="P11" s="18" t="str">
        <f t="shared" si="3"/>
        <v>Bajo</v>
      </c>
      <c r="Q11" s="18"/>
    </row>
    <row r="12" spans="1:17" ht="55.5" customHeight="1" x14ac:dyDescent="0.25">
      <c r="A12" s="29">
        <v>6</v>
      </c>
      <c r="B12" s="32" t="s">
        <v>99</v>
      </c>
      <c r="C12" s="29">
        <v>6.1</v>
      </c>
      <c r="D12" s="32" t="s">
        <v>100</v>
      </c>
      <c r="E12" s="29">
        <v>1</v>
      </c>
      <c r="F12" s="29">
        <v>2</v>
      </c>
      <c r="G12" s="34">
        <f t="shared" si="0"/>
        <v>2</v>
      </c>
      <c r="H12" s="29" t="str">
        <f t="shared" si="2"/>
        <v>Bajo</v>
      </c>
      <c r="I12" s="36" t="s">
        <v>102</v>
      </c>
      <c r="J12" s="32" t="s">
        <v>97</v>
      </c>
      <c r="K12" s="29" t="s">
        <v>98</v>
      </c>
      <c r="L12" s="29" t="s">
        <v>92</v>
      </c>
      <c r="M12" s="40"/>
      <c r="N12" s="40"/>
      <c r="O12" s="40"/>
      <c r="P12" s="29" t="str">
        <f t="shared" si="3"/>
        <v>Bajo</v>
      </c>
      <c r="Q12" s="29"/>
    </row>
    <row r="13" spans="1:17" ht="25.5" customHeight="1" x14ac:dyDescent="0.25">
      <c r="A13" s="96">
        <v>7</v>
      </c>
      <c r="B13" s="99" t="s">
        <v>105</v>
      </c>
      <c r="C13" s="18">
        <v>7.1</v>
      </c>
      <c r="D13" s="19" t="s">
        <v>106</v>
      </c>
      <c r="E13" s="18">
        <v>1</v>
      </c>
      <c r="F13" s="18">
        <v>2</v>
      </c>
      <c r="G13" s="20">
        <f t="shared" si="0"/>
        <v>2</v>
      </c>
      <c r="H13" s="18" t="str">
        <f t="shared" si="2"/>
        <v>Bajo</v>
      </c>
      <c r="I13" s="22" t="s">
        <v>107</v>
      </c>
      <c r="J13" s="99" t="s">
        <v>108</v>
      </c>
      <c r="K13" s="96" t="s">
        <v>110</v>
      </c>
      <c r="L13" s="96" t="s">
        <v>112</v>
      </c>
      <c r="M13" s="24"/>
      <c r="N13" s="24"/>
      <c r="O13" s="24"/>
      <c r="P13" s="96" t="str">
        <f t="shared" si="3"/>
        <v>Bajo</v>
      </c>
      <c r="Q13" s="18"/>
    </row>
    <row r="14" spans="1:17" ht="29.25" customHeight="1" x14ac:dyDescent="0.25">
      <c r="A14" s="65"/>
      <c r="B14" s="65"/>
      <c r="C14" s="18">
        <v>7.2</v>
      </c>
      <c r="D14" s="19" t="s">
        <v>114</v>
      </c>
      <c r="E14" s="18">
        <v>1</v>
      </c>
      <c r="F14" s="18">
        <v>3</v>
      </c>
      <c r="G14" s="20">
        <f t="shared" si="0"/>
        <v>3</v>
      </c>
      <c r="H14" s="18" t="str">
        <f t="shared" si="2"/>
        <v>Bajo</v>
      </c>
      <c r="I14" s="22" t="s">
        <v>107</v>
      </c>
      <c r="J14" s="65"/>
      <c r="K14" s="65"/>
      <c r="L14" s="65"/>
      <c r="M14" s="24"/>
      <c r="N14" s="24"/>
      <c r="O14" s="24"/>
      <c r="P14" s="65"/>
      <c r="Q14" s="18"/>
    </row>
    <row r="15" spans="1:17" ht="12.75" customHeight="1" x14ac:dyDescent="0.25">
      <c r="A15" s="29">
        <v>8</v>
      </c>
      <c r="B15" s="32" t="s">
        <v>115</v>
      </c>
      <c r="C15" s="29">
        <v>8.1</v>
      </c>
      <c r="D15" s="32" t="s">
        <v>116</v>
      </c>
      <c r="E15" s="29">
        <v>1</v>
      </c>
      <c r="F15" s="29">
        <v>3</v>
      </c>
      <c r="G15" s="34">
        <f t="shared" si="0"/>
        <v>3</v>
      </c>
      <c r="H15" s="29" t="str">
        <f t="shared" si="2"/>
        <v>Bajo</v>
      </c>
      <c r="I15" s="36" t="s">
        <v>118</v>
      </c>
      <c r="J15" s="32" t="s">
        <v>120</v>
      </c>
      <c r="K15" s="29" t="s">
        <v>121</v>
      </c>
      <c r="L15" s="29" t="s">
        <v>122</v>
      </c>
      <c r="M15" s="40"/>
      <c r="N15" s="40"/>
      <c r="O15" s="40"/>
      <c r="P15" s="29" t="str">
        <f t="shared" ref="P15:P22" si="4">IF(O15&lt;=4, "Bajo", IF(O15&lt;9, "Medio", "Alto"))</f>
        <v>Bajo</v>
      </c>
      <c r="Q15" s="29"/>
    </row>
    <row r="16" spans="1:17" ht="12.75" customHeight="1" x14ac:dyDescent="0.25">
      <c r="A16" s="18">
        <v>9</v>
      </c>
      <c r="B16" s="43" t="s">
        <v>124</v>
      </c>
      <c r="C16" s="44">
        <v>9.1</v>
      </c>
      <c r="D16" s="19" t="s">
        <v>128</v>
      </c>
      <c r="E16" s="18">
        <v>1</v>
      </c>
      <c r="F16" s="18">
        <v>3</v>
      </c>
      <c r="G16" s="20">
        <f t="shared" si="0"/>
        <v>3</v>
      </c>
      <c r="H16" s="18" t="str">
        <f t="shared" si="2"/>
        <v>Bajo</v>
      </c>
      <c r="I16" s="22" t="s">
        <v>129</v>
      </c>
      <c r="J16" s="19" t="s">
        <v>120</v>
      </c>
      <c r="K16" s="18" t="s">
        <v>130</v>
      </c>
      <c r="L16" s="18" t="s">
        <v>131</v>
      </c>
      <c r="M16" s="24"/>
      <c r="N16" s="24"/>
      <c r="O16" s="24"/>
      <c r="P16" s="18" t="str">
        <f t="shared" si="4"/>
        <v>Bajo</v>
      </c>
      <c r="Q16" s="18"/>
    </row>
    <row r="17" spans="1:17" ht="12.75" customHeight="1" x14ac:dyDescent="0.25">
      <c r="A17" s="29">
        <v>10</v>
      </c>
      <c r="B17" s="32" t="s">
        <v>132</v>
      </c>
      <c r="C17" s="29">
        <v>10.1</v>
      </c>
      <c r="D17" s="32" t="s">
        <v>133</v>
      </c>
      <c r="E17" s="29">
        <v>1</v>
      </c>
      <c r="F17" s="29">
        <v>3</v>
      </c>
      <c r="G17" s="34">
        <f t="shared" si="0"/>
        <v>3</v>
      </c>
      <c r="H17" s="29" t="str">
        <f t="shared" si="2"/>
        <v>Bajo</v>
      </c>
      <c r="I17" s="36" t="s">
        <v>102</v>
      </c>
      <c r="J17" s="32" t="s">
        <v>134</v>
      </c>
      <c r="K17" s="29" t="s">
        <v>130</v>
      </c>
      <c r="L17" s="29" t="s">
        <v>131</v>
      </c>
      <c r="M17" s="40"/>
      <c r="N17" s="40"/>
      <c r="O17" s="40"/>
      <c r="P17" s="29" t="str">
        <f t="shared" si="4"/>
        <v>Bajo</v>
      </c>
      <c r="Q17" s="29"/>
    </row>
    <row r="18" spans="1:17" ht="12.75" customHeight="1" x14ac:dyDescent="0.25">
      <c r="A18" s="18">
        <v>11</v>
      </c>
      <c r="B18" s="43" t="s">
        <v>135</v>
      </c>
      <c r="C18" s="44">
        <v>11.1</v>
      </c>
      <c r="D18" s="19" t="s">
        <v>136</v>
      </c>
      <c r="E18" s="18">
        <v>2</v>
      </c>
      <c r="F18" s="18">
        <v>3</v>
      </c>
      <c r="G18" s="20">
        <f t="shared" si="0"/>
        <v>6</v>
      </c>
      <c r="H18" s="18" t="str">
        <f t="shared" si="2"/>
        <v>Medio</v>
      </c>
      <c r="I18" s="22" t="s">
        <v>137</v>
      </c>
      <c r="J18" s="19" t="s">
        <v>138</v>
      </c>
      <c r="K18" s="18" t="s">
        <v>139</v>
      </c>
      <c r="L18" s="18" t="s">
        <v>140</v>
      </c>
      <c r="M18" s="24"/>
      <c r="N18" s="24"/>
      <c r="O18" s="24"/>
      <c r="P18" s="18" t="str">
        <f t="shared" si="4"/>
        <v>Bajo</v>
      </c>
      <c r="Q18" s="18"/>
    </row>
    <row r="19" spans="1:17" ht="37.5" customHeight="1" x14ac:dyDescent="0.25">
      <c r="A19" s="29">
        <v>12</v>
      </c>
      <c r="B19" s="32" t="s">
        <v>141</v>
      </c>
      <c r="C19" s="29">
        <v>12.1</v>
      </c>
      <c r="D19" s="32" t="s">
        <v>142</v>
      </c>
      <c r="E19" s="29">
        <v>3</v>
      </c>
      <c r="F19" s="29">
        <v>3</v>
      </c>
      <c r="G19" s="34">
        <f t="shared" si="0"/>
        <v>9</v>
      </c>
      <c r="H19" s="29" t="str">
        <f t="shared" si="2"/>
        <v>Alto</v>
      </c>
      <c r="I19" s="45" t="s">
        <v>144</v>
      </c>
      <c r="J19" s="32" t="s">
        <v>138</v>
      </c>
      <c r="K19" s="29" t="s">
        <v>139</v>
      </c>
      <c r="L19" s="29" t="s">
        <v>145</v>
      </c>
      <c r="M19" s="46"/>
      <c r="N19" s="46"/>
      <c r="O19" s="46"/>
      <c r="P19" s="29" t="str">
        <f t="shared" si="4"/>
        <v>Bajo</v>
      </c>
      <c r="Q19" s="29"/>
    </row>
    <row r="20" spans="1:17" ht="12.75" customHeight="1" x14ac:dyDescent="0.25">
      <c r="A20" s="18">
        <v>13</v>
      </c>
      <c r="B20" s="43" t="s">
        <v>146</v>
      </c>
      <c r="C20" s="44">
        <v>13.1</v>
      </c>
      <c r="D20" s="19" t="s">
        <v>147</v>
      </c>
      <c r="E20" s="18">
        <v>2</v>
      </c>
      <c r="F20" s="18">
        <v>3</v>
      </c>
      <c r="G20" s="20">
        <f t="shared" si="0"/>
        <v>6</v>
      </c>
      <c r="H20" s="18" t="str">
        <f t="shared" si="2"/>
        <v>Medio</v>
      </c>
      <c r="I20" s="47" t="s">
        <v>148</v>
      </c>
      <c r="J20" s="19" t="s">
        <v>149</v>
      </c>
      <c r="K20" s="18" t="s">
        <v>139</v>
      </c>
      <c r="L20" s="18" t="s">
        <v>150</v>
      </c>
      <c r="M20" s="48"/>
      <c r="N20" s="48"/>
      <c r="O20" s="48"/>
      <c r="P20" s="18" t="str">
        <f t="shared" si="4"/>
        <v>Bajo</v>
      </c>
      <c r="Q20" s="18"/>
    </row>
    <row r="21" spans="1:17" ht="12.75" customHeight="1" x14ac:dyDescent="0.25">
      <c r="A21" s="29">
        <v>14</v>
      </c>
      <c r="B21" s="32" t="s">
        <v>151</v>
      </c>
      <c r="C21" s="29">
        <v>14.1</v>
      </c>
      <c r="D21" s="32" t="s">
        <v>152</v>
      </c>
      <c r="E21" s="29">
        <v>1</v>
      </c>
      <c r="F21" s="29">
        <v>3</v>
      </c>
      <c r="G21" s="34">
        <f t="shared" si="0"/>
        <v>3</v>
      </c>
      <c r="H21" s="29" t="str">
        <f t="shared" si="2"/>
        <v>Bajo</v>
      </c>
      <c r="I21" s="45" t="s">
        <v>154</v>
      </c>
      <c r="J21" s="32" t="s">
        <v>155</v>
      </c>
      <c r="K21" s="29" t="s">
        <v>121</v>
      </c>
      <c r="L21" s="29" t="s">
        <v>156</v>
      </c>
      <c r="M21" s="46"/>
      <c r="N21" s="46"/>
      <c r="O21" s="46"/>
      <c r="P21" s="29" t="str">
        <f t="shared" si="4"/>
        <v>Bajo</v>
      </c>
      <c r="Q21" s="29"/>
    </row>
    <row r="22" spans="1:17" ht="12.75" customHeight="1" x14ac:dyDescent="0.25">
      <c r="A22" s="18">
        <v>15</v>
      </c>
      <c r="B22" s="43" t="s">
        <v>157</v>
      </c>
      <c r="C22" s="44">
        <v>15.1</v>
      </c>
      <c r="D22" s="19" t="s">
        <v>158</v>
      </c>
      <c r="E22" s="18">
        <v>1</v>
      </c>
      <c r="F22" s="18">
        <v>2</v>
      </c>
      <c r="G22" s="20">
        <f t="shared" si="0"/>
        <v>2</v>
      </c>
      <c r="H22" s="18" t="str">
        <f t="shared" si="2"/>
        <v>Bajo</v>
      </c>
      <c r="I22" s="47" t="s">
        <v>159</v>
      </c>
      <c r="J22" s="19" t="s">
        <v>97</v>
      </c>
      <c r="K22" s="18" t="s">
        <v>98</v>
      </c>
      <c r="L22" s="18" t="s">
        <v>156</v>
      </c>
      <c r="M22" s="48"/>
      <c r="N22" s="48"/>
      <c r="O22" s="48"/>
      <c r="P22" s="18" t="str">
        <f t="shared" si="4"/>
        <v>Bajo</v>
      </c>
      <c r="Q22" s="18"/>
    </row>
  </sheetData>
  <mergeCells count="32">
    <mergeCell ref="J7:J8"/>
    <mergeCell ref="K7:K8"/>
    <mergeCell ref="J13:J14"/>
    <mergeCell ref="K13:K14"/>
    <mergeCell ref="B7:B8"/>
    <mergeCell ref="A7:A8"/>
    <mergeCell ref="A13:A14"/>
    <mergeCell ref="B13:B14"/>
    <mergeCell ref="A5:A6"/>
    <mergeCell ref="B5:B6"/>
    <mergeCell ref="Q7:Q8"/>
    <mergeCell ref="P7:P8"/>
    <mergeCell ref="P13:P14"/>
    <mergeCell ref="K5:K6"/>
    <mergeCell ref="L2:L4"/>
    <mergeCell ref="M2:Q2"/>
    <mergeCell ref="M3:O3"/>
    <mergeCell ref="P3:P4"/>
    <mergeCell ref="Q3:Q4"/>
    <mergeCell ref="P5:P6"/>
    <mergeCell ref="L5:L6"/>
    <mergeCell ref="L13:L14"/>
    <mergeCell ref="L7:L8"/>
    <mergeCell ref="I2:I4"/>
    <mergeCell ref="J2:J4"/>
    <mergeCell ref="K2:K4"/>
    <mergeCell ref="H2:H4"/>
    <mergeCell ref="A1:Q1"/>
    <mergeCell ref="A2:A4"/>
    <mergeCell ref="B2:B4"/>
    <mergeCell ref="C2:D3"/>
    <mergeCell ref="E2:G3"/>
  </mergeCells>
  <conditionalFormatting sqref="H5:H19 P5 P7 P9:P13 P15:P22">
    <cfRule type="containsText" dxfId="5" priority="1" operator="containsText" text="Bajo">
      <formula>NOT(ISERROR(SEARCH(("Bajo"),(H5))))</formula>
    </cfRule>
  </conditionalFormatting>
  <conditionalFormatting sqref="H5:H19 P5 P7 P9:P13 P15:P22">
    <cfRule type="containsText" dxfId="4" priority="2" operator="containsText" text="Medio">
      <formula>NOT(ISERROR(SEARCH(("Medio"),(H5))))</formula>
    </cfRule>
  </conditionalFormatting>
  <conditionalFormatting sqref="H5:H19 P5 P7 P9:P13 P15:P22">
    <cfRule type="containsText" dxfId="3" priority="3" operator="containsText" text="Alto">
      <formula>NOT(ISERROR(SEARCH(("Alto"),(H5))))</formula>
    </cfRule>
  </conditionalFormatting>
  <conditionalFormatting sqref="H20:H22">
    <cfRule type="containsText" dxfId="2" priority="4" operator="containsText" text="Bajo">
      <formula>NOT(ISERROR(SEARCH(("Bajo"),(H20))))</formula>
    </cfRule>
  </conditionalFormatting>
  <conditionalFormatting sqref="H20:H22">
    <cfRule type="containsText" dxfId="1" priority="5" operator="containsText" text="Medio">
      <formula>NOT(ISERROR(SEARCH(("Medio"),(H20))))</formula>
    </cfRule>
  </conditionalFormatting>
  <conditionalFormatting sqref="H20:H22">
    <cfRule type="containsText" dxfId="0" priority="6" operator="containsText" text="Alto">
      <formula>NOT(ISERROR(SEARCH(("Alto"),(H20))))</formula>
    </cfRule>
  </conditionalFormatting>
  <pageMargins left="0.75" right="0.75" top="1" bottom="1" header="0" footer="0"/>
  <pageSetup paperSize="5"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Metodología del análisis</vt:lpstr>
      <vt:lpstr>Análisis de peligros general</vt:lpstr>
      <vt:lpstr>ITT-POE-01 - Análisis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JCRrivas</dc:creator>
  <cp:lastModifiedBy>JCRrivas</cp:lastModifiedBy>
  <cp:lastPrinted>2019-03-02T20:15:30Z</cp:lastPrinted>
  <dcterms:created xsi:type="dcterms:W3CDTF">2019-03-02T20:04:21Z</dcterms:created>
  <dcterms:modified xsi:type="dcterms:W3CDTF">2019-03-02T20:15:35Z</dcterms:modified>
</cp:coreProperties>
</file>